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/>
  <mc:AlternateContent xmlns:mc="http://schemas.openxmlformats.org/markup-compatibility/2006">
    <mc:Choice Requires="x15">
      <x15ac:absPath xmlns:x15ac="http://schemas.microsoft.com/office/spreadsheetml/2010/11/ac" url="/Users/gm119/in_progress_edits_and_retrofits/SuRE_recombination_system/final_spreadsheets/"/>
    </mc:Choice>
  </mc:AlternateContent>
  <xr:revisionPtr revIDLastSave="0" documentId="13_ncr:1_{FD6AE2B7-8C6E-8545-99F8-38C002DEEA5C}" xr6:coauthVersionLast="47" xr6:coauthVersionMax="47" xr10:uidLastSave="{00000000-0000-0000-0000-000000000000}"/>
  <bookViews>
    <workbookView xWindow="4440" yWindow="500" windowWidth="46300" windowHeight="21740" xr2:uid="{508EC148-7DB2-2944-892B-B53F57C646E2}"/>
  </bookViews>
  <sheets>
    <sheet name="sheet 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2" i="1"/>
  <c r="H23" i="1"/>
  <c r="H24" i="1"/>
  <c r="H25" i="1"/>
  <c r="H26" i="1"/>
  <c r="H27" i="1"/>
  <c r="H28" i="1"/>
  <c r="H29" i="1"/>
</calcChain>
</file>

<file path=xl/sharedStrings.xml><?xml version="1.0" encoding="utf-8"?>
<sst xmlns="http://schemas.openxmlformats.org/spreadsheetml/2006/main" count="547" uniqueCount="328">
  <si>
    <t>construct symbol</t>
  </si>
  <si>
    <t>insertion symbol</t>
  </si>
  <si>
    <t>stknum</t>
  </si>
  <si>
    <t>genotype</t>
  </si>
  <si>
    <t>GFP[EGFP.3xP3]</t>
  </si>
  <si>
    <t>RFP[mCh.3xP3]</t>
  </si>
  <si>
    <t>RFP[DsRed.3xP3]</t>
  </si>
  <si>
    <t>RFP[mCh.2xr4]</t>
  </si>
  <si>
    <t>GFP[CFP.2xr4]</t>
  </si>
  <si>
    <t>GFP[CFP.3xP3]</t>
  </si>
  <si>
    <t>GFP[CFP.TpnC41C]</t>
  </si>
  <si>
    <t>P{AD1(Bxb1),13XLexAop-jGCaMP8m}attP40</t>
  </si>
  <si>
    <t>P{13XLexAop-jGCaMP8m,AD2(Bxb1)}attP40</t>
  </si>
  <si>
    <t>P{AD1(Bxb1),R14C08-GAL4.DBD}attP2</t>
  </si>
  <si>
    <t>P{AD1(Bxb1),R19F09-GAL4.DBD}attP2</t>
  </si>
  <si>
    <t>P{AD1(Bxb1),R25D01-GAL4.DBD}attP2</t>
  </si>
  <si>
    <t>P{AD1(Bxb1),R13F04-GAL4.DBD}attP2</t>
  </si>
  <si>
    <t>P{AD1(Bxb1),R27G01-GAL4.DBD}attP2</t>
  </si>
  <si>
    <t>P{AD1(Bxb1),R52H01-GAL4.DBD}attP2</t>
  </si>
  <si>
    <t>P{AD1(Bxb1),R24E12-GAL4.DBD}attP2</t>
  </si>
  <si>
    <t>P{AD1(Bxb1),R30E11-GAL4.DBD}attP2</t>
  </si>
  <si>
    <t>P{R25D01-p65.AD.H,AD2(Bxb1)}attP2</t>
  </si>
  <si>
    <t>P{R19F09-p65.AD.H,AD2(Bxb1)}attP2</t>
  </si>
  <si>
    <t>P{R20A02-p65.AD.H,AD2(Bxb1)}attP2</t>
  </si>
  <si>
    <t>P{R93D10-p65.AD.H,AD2(Bxb1)}attP2</t>
  </si>
  <si>
    <t>P{R15B01-p65.AD.H,AD2(Bxb1)}attP2</t>
  </si>
  <si>
    <t>P{R52B07-p65.AD,AD2(Bxb1)}attP2</t>
  </si>
  <si>
    <t>P{R53C03-p65.AD.H,AD2(Bxb1)}attP2</t>
  </si>
  <si>
    <t>P{R30E08-p65.AD.H,AD2(Bxb1)}attP2</t>
  </si>
  <si>
    <t>P{p65AD,AD2(Bxb1)G4HACK}attP2</t>
  </si>
  <si>
    <t>P{AD1(Bxb1),MB011B}attP2</t>
  </si>
  <si>
    <t>P{AD1(Bxb1),MB077B}attP2</t>
  </si>
  <si>
    <t>P{AD1(Bxb1),MB085C}attP2</t>
  </si>
  <si>
    <t>P{AD1(Bxb1),MB110C}attP2</t>
  </si>
  <si>
    <t>P{AD1(Bxb1),MB112C}attP2</t>
  </si>
  <si>
    <t>P{AD1(Bxb1),MB262B}attP2</t>
  </si>
  <si>
    <t>P{MB083C,AD2(Bxb1)}attP2</t>
  </si>
  <si>
    <t>P{AD1(Bxb1),R53C10-GAL4.DBD}attP2</t>
  </si>
  <si>
    <t>P{AD1(Bxb1),13XLexAop-jGCaMP8m}</t>
  </si>
  <si>
    <t>P{13XLexAop-jGCaMP8m,AD2(Bxb1)}</t>
  </si>
  <si>
    <t>P{AD1(Bxb1),R14C08-GAL4.DBD}</t>
  </si>
  <si>
    <t>P{AD1(Bxb1),R19F09-GAL4.DBD}</t>
  </si>
  <si>
    <t>P{AD1(Bxb1),R25D01-GAL4.DBD}</t>
  </si>
  <si>
    <t>P{AD1(Bxb1),R13F04-GAL4.DBD}</t>
  </si>
  <si>
    <t>P{AD1(Bxb1),R27G01-GAL4.DBD}</t>
  </si>
  <si>
    <t>P{AD1(Bxb1),R52H01-GAL4.DBD}</t>
  </si>
  <si>
    <t>P{AD1(Bxb1),R24E12-GAL4.DBD}</t>
  </si>
  <si>
    <t>P{AD1(Bxb1),R30E11-GAL4.DBD}</t>
  </si>
  <si>
    <t>P{R25D01-p65.AD.H,AD2(Bxb1)}</t>
  </si>
  <si>
    <t>P{R19F09-p65.AD.H,AD2(Bxb1)}</t>
  </si>
  <si>
    <t>P{R20A02-p65.AD.H,AD2(Bxb1)}</t>
  </si>
  <si>
    <t>P{R93D10-p65.AD.H,AD2(Bxb1)}</t>
  </si>
  <si>
    <t>P{R15B01-p65.AD.H,AD2(Bxb1)}</t>
  </si>
  <si>
    <t>P{R52B07-p65.AD,AD2(Bxb1)}</t>
  </si>
  <si>
    <t>P{R53C03-p65.AD.H,AD2(Bxb1)}</t>
  </si>
  <si>
    <t>P{R30E08-p65.AD.H,AD2(Bxb1)}</t>
  </si>
  <si>
    <t>P{p65AD,AD2(Bxb1)G4HACK}</t>
  </si>
  <si>
    <t>P{AD1(Bxb1),MB011B}</t>
  </si>
  <si>
    <t>P{AD1(Bxb1),MB077B}</t>
  </si>
  <si>
    <t>P{AD1(Bxb1),MB085C}</t>
  </si>
  <si>
    <t>P{AD1(Bxb1),MB110C}</t>
  </si>
  <si>
    <t>P{AD1(Bxb1),MB112C}</t>
  </si>
  <si>
    <t>P{AD1(Bxb1),MB262B}</t>
  </si>
  <si>
    <t>P{MB083C,AD2(Bxb1)}</t>
  </si>
  <si>
    <t>P{AD1(Bxb1),R53C10-GAL4.DBD}</t>
  </si>
  <si>
    <t>y[1] M{Act5C-Cas9.P.RFP-}ZH-2A w[1118] DNAlig4[169]; P{GFP[CFP.2xr4] y[+t7.7]=p65AD,AD2(Bxb1)G4HACK}attP2/TM6B, Tb[1]</t>
  </si>
  <si>
    <t>y[1] M{Act5C-Cas9.P.RFP-}ZH-2A w[1118] DNAlig4[169]; P{GFP[CFP.2xr4] y[+t7.7]=QF2DBD,AD2(Bxb1)G4HACK}attP2</t>
  </si>
  <si>
    <t>y[1] M{y[+mDint]=vas-Bxb1.nanos3'UTR.RFP-}ZH-2A w[*]; P{RFP[mCh.2xr4] y[+t7.7] w[+mC]=AD1(Bxb1),13XLexAop-jGCaMP8m}attP40/CyO</t>
  </si>
  <si>
    <t>y[1] M{y[+mDint]=vas-Bxb1.nanos3'UTR.RFP-}ZH-2A w[*]; P{GFP[CFP.2xr4] y[+t7.7]=13XLexAop-jGCaMP8m,AD2(Bxb1)}attP40</t>
  </si>
  <si>
    <t>y[1] M{y[+mDint]=vas-Bxb1.nanos3'UTR.RFP-}ZH-2A w[*]; P{RFP[mCh.2xr4] y[+t7.7] w[+mC]=AD1(Bxb1),R14C08-GAL4.DBD}attP2/TM6B, Tb[1]</t>
  </si>
  <si>
    <t>y[1] M{y[+mDint]=vas-Bxb1.nanos3'UTR.RFP-}ZH-2A w[*]; P{RFP[mCh.2xr4] y[+t7.7] w[+mC]=AD1(Bxb1),R19F09-GAL4.DBD}attP2/TM6B, Tb[1]</t>
  </si>
  <si>
    <t>y[1] M{y[+mDint]=vas-Bxb1.nanos3'UTR.RFP-}ZH-2A w[*]; P{RFP[mCh.2xr4] y[+t7.7] w[+mC]=AD1(Bxb1),R25D01-GAL4.DBD}attP2</t>
  </si>
  <si>
    <t>y[1] M{y[+mDint]=vas-Bxb1.nanos3'UTR.RFP-}ZH-2A w[*]; P{RFP[mCh.2xr4] y[+t7.7] w[+mC]=AD1(Bxb1),R13F04-GAL4.DBD}attP2</t>
  </si>
  <si>
    <t>y[1] M{y[+mDint]=vas-Bxb1.nanos3'UTR.RFP-}ZH-2A w[*]; P{RFP[mCh.2xr4] y[+t7.7] w[+mC]=AD1(Bxb1),R27G01-GAL4.DBD}attP2/TM6B, Tb[1]</t>
  </si>
  <si>
    <t>y[1] M{y[+mDint]=vas-Bxb1.nanos3'UTR.RFP-}ZH-2A w[*]; P{RFP[mCh.2xr4] y[+t7.7] w[+mC]=AD1(Bxb1),R52H01-GAL4.DBD}attP2/TM6B, Tb[1]</t>
  </si>
  <si>
    <t>y[1] M{y[+mDint]=vas-Bxb1.nanos3'UTR.RFP-}ZH-2A w[*]; P{RFP[mCh.2xr4] y[+t7.7] w[+mC]=AD1(Bxb1),R24E12-GAL4.DBD}attP2/TM6B, Tb[1]</t>
  </si>
  <si>
    <t>y[1] M{y[+mDint]=vas-Bxb1.nanos3'UTR.RFP-}ZH-2A w[*]; P{RFP[mCh.2xr4] y[+t7.7] w[+mC]=AD1(Bxb1),R30E11-GAL4.DBD}attP2</t>
  </si>
  <si>
    <t>y[1] M{y[+mDint]=vas-Bxb1.nanos3'UTR.RFP-}ZH-2A w[*]; P{GFP[CFP.2xr4] y[+t7.7] w[+mC]=R25D01-p65.AD.H,AD2(Bxb1)}attP2/TM6B, Tb[1]</t>
  </si>
  <si>
    <t>y[1] M{y[+mDint]=vas-Bxb1.nanos3'UTR.RFP-}ZH-2A w[*]; P{GFP[CFP.2xr4] y[+t7.7] w[+mC]=R19F09-p65.AD.H,AD2(Bxb1)}attP2/TM6B, Tb[1]</t>
  </si>
  <si>
    <t>y[1] M{y[+mDint]=vas-Bxb1.nanos3'UTR.RFP-}ZH-2A w[*]; P{GFP[CFP.2xr4] y[+t7.7] w[+mC]=R20A02-p65.AD.H,AD2(Bxb1)}attP2/TM6B, Tb[1]</t>
  </si>
  <si>
    <t>y[1] M{y[+mDint]=vas-Bxb1.nanos3'UTR.RFP-}ZH-2A w[*]; P{GFP[CFP.2xr4] y[+t7.7] w[+mC]=R93D10-p65.AD.H,AD2(Bxb1)}attP2/TM6B, Tb[1]</t>
  </si>
  <si>
    <t>y[1] M{y[+mDint]=vas-Bxb1.nanos3'UTR.RFP-}ZH-2A w[*]; P{GFP[CFP.2xr4] y[+t7.7] w[+mC]=R15B01-p65.AD.H,AD2(Bxb1)}attP2</t>
  </si>
  <si>
    <t>y[1] M{y[+mDint]=vas-Bxb1.nanos3'UTR.RFP-}ZH-2A w[*]; P{GFP[CFP.2xr4] y[+t7.7]=R52B07-p65.AD,AD2(Bxb1)}attP2/TM6B, Tb[1]</t>
  </si>
  <si>
    <t>y[1] M{y[+mDint]=vas-Bxb1.nanos3'UTR.RFP-}ZH-2A w[*]; P{GFP[CFP.2xr4] y[+t7.7] w[+mC]=R53C03-p65.AD.H,AD2(Bxb1)}attP2/TM6B, Tb[1]</t>
  </si>
  <si>
    <t>y[1] M{y[+mDint]=vas-Bxb1.nanos3'UTR.RFP-}ZH-2A w[*]; P{GFP[CFP.2xr4] y[+t7.7] w[+mC]=R30E08-p65.AD.H,AD2(Bxb1)}attP2/TM6B, Tb[1]</t>
  </si>
  <si>
    <t>y[1] M{y[+mDint]=vas-Bxb1.nanos3'UTR.RFP-}ZH-2A w[*]; P{RFP[mCh.2xr4] y[+t7.7] w[+mC]=AD1(Bxb1),MB011B}attP2/TM6B, Tb[1]</t>
  </si>
  <si>
    <t>y[1] M{y[+mDint]=vas-Bxb1.nanos3'UTR.RFP-}ZH-2A w[*]; P{RFP[mCh.2xr4] y[+t7.7] w[+mC]=AD1(Bxb1),MB077B}attP2/TM6B, Tb[1]</t>
  </si>
  <si>
    <t>y[1] M{y[+mDint]=vas-Bxb1.nanos3'UTR.RFP-}ZH-2A w[*]; P{RFP[mCh.2xr4] y[+t7.7] w[+mC]=AD1(Bxb1),MB085C}attP2/TM6B, Tb[1]</t>
  </si>
  <si>
    <t>y[1] M{y[+mDint]=vas-Bxb1.nanos3'UTR.RFP-}ZH-2A w[*]; P{RFP[mCh.2xr4] y[+t7.7] w[+mC]=AD1(Bxb1),MB110C}attP2/TM6B, Tb[1]</t>
  </si>
  <si>
    <t>y[1] M{y[+mDint]=vas-Bxb1.nanos3'UTR.RFP-}ZH-2A w[*]; P{RFP[mCh.2xr4] y[+t7.7] w[+mC]=AD1(Bxb1),MB112C}attP2/TM6B, Tb[1]</t>
  </si>
  <si>
    <t>y[1] M{y[+mDint]=vas-Bxb1.nanos3'UTR.RFP-}ZH-2A w[*]; P{RFP[mCh.2xr4] y[+t7.7] w[+mC]=AD1(Bxb1),MB262B}attP2</t>
  </si>
  <si>
    <t>y[1] M{y[+mDint]=vas-Bxb1.nanos3'UTR.RFP-}ZH-2A w[*]; P{GFP[CFP.3xP3] y[+t7.7]=MB083C,AD2(Bxb1)}attP2/TM6B, Tb[1]</t>
  </si>
  <si>
    <t>y[1] M{y[+mDint]=vas-Bxb1.nanos3'UTR.RFP-}ZH-2A w[*]; P{RFP[mCh.2xr4] y[+t7.7] w[+mC]=AD1(Bxb1),R53C10-GAL4.DBD}attP2</t>
  </si>
  <si>
    <t>y[1] M{Act5C-Cas9.P.RFP-}ZH-2A w[1118] DNAlig4[169]; P{GFP[EGFP.3xP3] y[+t7.7]=10XUAS-IVS-myr::tdTomato,R57C10-GAL4,AD2(Cas9)}attP40/CyO</t>
  </si>
  <si>
    <t>w[1118]; nub[1] b[1] sna[Sco] lt[1] stw[3]/CyO; P{y[+t7.7] w[+mC]=MB083C,MB011B.x2}attP2/TM6B, Tb[1]</t>
  </si>
  <si>
    <t>w[*]; P{y[+t7.7] w[+mC]=MB011B,MB110C}attP2/TM6B, Tb[1]</t>
  </si>
  <si>
    <t>w[1118]; nub[1] b[1] sna[Sco] lt[1] stw[3]/CyO; P{y[+t7.7] w[+mC]=MB110C,MB011B}attP2/TM6B, Tb[1]</t>
  </si>
  <si>
    <t>w[1118]; nub[1] b[1] sna[Sco] lt[1] stw[3]/CyO; P{y[+t7.7] w[+mC]=MB083C,MB011B,R52B07-GAL4.DBD}attP2 PBac{y[+mDint2] w[+mC]=R52H01-p65.AD}VK00027</t>
  </si>
  <si>
    <t>w[1118]; nub[1] b[1] sna[Sco] lt[1] stw[3]/CyO; P{y[+t7.7] w[+mC]=MB083C,MB011B,MB262B}attP2/TM6B, Tb[1]</t>
  </si>
  <si>
    <t>w[*]; P{y[+t7.7] w[+mC]=MB262B,MB083C,MB011B.x2}attP2/TM6B, Tb[1]</t>
  </si>
  <si>
    <t>w[*]; P{y[+t7.7] w[+mC]=MB083C,MB011B,MB112C.x2}attP2/TM6B, Tb[1]</t>
  </si>
  <si>
    <t>w[1118]; nub[1] b[1] sna[Sco] lt[1] stw[3]/CyO; P{y[+t7.7] w[+mC]=MB112C,MB083C,MB011B}attP2/TM6B, Tb[1]</t>
  </si>
  <si>
    <t>w[*]; P{y[+t7.7] w[+mC]=MB262B,MB077B}attP2/TM6B, Tb[1]</t>
  </si>
  <si>
    <t>w[1118]; P{y[+t7.7] w[+mC]=UAS-sytjGCaMP7f,MB083C,MB011B}attP2</t>
  </si>
  <si>
    <t>y[1] w[*] P{y[+t7.7]=nanos-phiC31\int.NLS}X; P{RFP[mCh.3xP3] y[+t7.7] w[+mC]=AD1(phiC31),R57C10-GAL4}attP40/CyO</t>
  </si>
  <si>
    <t>y[1] w[*] P{y[+t7.7]=nanos-phiC31\int.NLS}X; P{RFP[mCh.3xP3] y[+t7.7] w[+mC]=AD1(phiC31),R57C10-P-lexA::p65}attP40/CyO</t>
  </si>
  <si>
    <t>y[1] w[*] P{y[+t7.7]=nanos-phiC31\int.NLS}X; P{GFP[EGFP.3xP3] y[+t7.7]=10XUAS-IVS-myr::tdTomato,R57C10-GAL4,AD2(phiC31)}attP40/CyO</t>
  </si>
  <si>
    <t>y[1] M{y[+mDint]=vas-Bxb1.nanos3'UTR.RFP-}ZH-2A w[*]; P{RFP[mCh.2xr4] y[+t7.7] w[+mC]=AD1(Bxb1),R57C10-GAL4}attP40</t>
  </si>
  <si>
    <t>y[1] M{y[+mDint]=vas-Bxb1.nanos3'UTR.RFP-}ZH-2A w[*]; P{RFP[mCh.2xr4] y[+t7.7] w[+mC]=AD1(Bxb1),R57C10-P-lexA::p65}attP40/CyO</t>
  </si>
  <si>
    <t>y[1] M{y[+mDint]=vas-Bxb1.nanos3'UTR.RFP-}ZH-2A w[*]; P{GFP[CFP.2xr4] y[+t7.7]=10XUAS-IVS-myr::tdTomato,AD2(Bxb1)}attP40/CyO</t>
  </si>
  <si>
    <t>y[1] M{y[+mDint]=vas-Bxb1.nanos3'UTR.RFP-}ZH-2A w[*]; P{GFP[CFP.2xr4] y[+t7.7]=10XUAS-IVS-myr::tdTomato,R57C10-GAL4,AD2(Bxb1)}attP40/CyO</t>
  </si>
  <si>
    <t>y[1] M{y[+mDint]=vas-Bxb1.nanos3'UTR.RFP-}ZH-2A w[*]; P{RFP[mCh.2xr4] y[+t7.7] w[+mC]=AD1(Bxb1),R57C10-GAL4}attP2</t>
  </si>
  <si>
    <t>y[1] M{y[+mDint]=vas-Bxb1.nanos3'UTR.RFP-}ZH-2A w[*]; P{GFP[CFP.2xr4] y[+t7.7]=R57C10-GAL4,AD2(Bxb1)}attP2</t>
  </si>
  <si>
    <t>y[1] w[*] P{y[+t7.7]=nanos-phiC31\int.NLS}X; P{RFP[mCh.3xP3] y[+t7.7] w[+mC]=AD1(phiC31),R82C10-lexA}attP40/CyO</t>
  </si>
  <si>
    <t>y[1] M{y[+mDint]=vas-Bxb1.nanos3'UTR.RFP-}ZH-2A w[*]; P{RFP[mCh.2xr4] GFP[CFP.TpnC41C] y[+t7.7]=AD1(Bxb1),R52B07-GAL4.DBD,AD2(TP901-1)}attP2/TM6B, Tb[1]</t>
  </si>
  <si>
    <t>y[1] M{y[+mDint]=vas-Bxb1.nanos3'UTR.RFP-}ZH-2A w[*]; P{RFP[mCh.2xr4] GFP[CFP.TpnC41C] y[+t7.7]=AD1(Bxb1),R94B10-GAL4.DBD,AD2(TP901-1)}attP2/TM6B, Tb[1]</t>
  </si>
  <si>
    <t>y[1] M{y[+mDint]=vas-Bxb1.nanos3'UTR.RFP-}ZH-2A w[*]; P{RFP[mCh.2xr4] GFP[CFP.TpnC41C] y[+t7.7]=AD1(Bxb1),R15B01-GAL4.DBD,AD2(TP901-1)}attP2</t>
  </si>
  <si>
    <t>y[1] w[*] P{y[+t7.7]=nanos-phiC31\int.NLS}X; P{RFP[mCh.3xP3] GFP[CFP.2xr4] y[+t7.7]=AD1(phiC31),20xUAS-pAce,AD2(Bxb1)}attP2</t>
  </si>
  <si>
    <t>y[1] w[*] P{y[+t7.7]=nanos-phiC31\int.NLS}X; P{GFP[EGFP.3xP3] y[+t7.7] w[+m*]=10XUAS-IVS-myr::tdTomato,AD2(phiC31)}attP40</t>
  </si>
  <si>
    <t>y[1] w[*] P{y[+t7.7]=nanos-phiC31\int.NLS}X; PBac{GFP[EGFP.3xP3] y[+mDint2] w[+m*]=20XUAS-Ace2N-2AA-mNeon2,AD2(phiC31)}VK00027</t>
  </si>
  <si>
    <t>P{AD1(phiC31),R57C10-GAL4}attP40</t>
  </si>
  <si>
    <t>P{AD1(phiC31),R57C10-P-lexA::p65}attP40</t>
  </si>
  <si>
    <t>P{10XUAS-IVS-myr::tdTomato,R57C10-GAL4,AD2(phiC31)}attP40</t>
  </si>
  <si>
    <t>P{AD1(Bxb1),R57C10-GAL4}attP40</t>
  </si>
  <si>
    <t>P{AD1(Bxb1),R57C10-P-lexA::p65}attP40</t>
  </si>
  <si>
    <t>P{10XUAS-IVS-myr::tdTomato,AD2(Bxb1)}attP40</t>
  </si>
  <si>
    <t>P{10XUAS-IVS-myr::tdTomato,R57C10-GAL4,AD2(Bxb1)}attP40</t>
  </si>
  <si>
    <t>P{AD1(Bxb1),R57C10-GAL4}attP2</t>
  </si>
  <si>
    <t>P{R57C10-GAL4,AD2(Bxb1)}attP2</t>
  </si>
  <si>
    <t>P{10XUAS-IVS-myr::tdTomato,R57C10-GAL4,AD2(TP901-1)}attP40</t>
  </si>
  <si>
    <t>P{10XUAS-IVS-myr::tdTomato,R57C10-GAL4,AD2(Cas9)}attP40</t>
  </si>
  <si>
    <t>P{AD1(phiC31),R82C10-lexA}attP40</t>
  </si>
  <si>
    <t>P{MB083C,MB011B.x2}attP2</t>
  </si>
  <si>
    <t>P{MB011B,MB110C}attP2</t>
  </si>
  <si>
    <t>P{MB110C,MB011B}attP2</t>
  </si>
  <si>
    <t>P{MB083C,MB011B,R52B07-GAL4.DBD}attP2</t>
  </si>
  <si>
    <t>P{MB083C,MB011B,MB262B}attP2</t>
  </si>
  <si>
    <t>P{MB262B,MB083C,MB011B.x2}attP2</t>
  </si>
  <si>
    <t>P{R82C10-lexA.x2,13XlexAop-VARNAM2}attP40</t>
  </si>
  <si>
    <t>P{R82C10-lexA.x2,13XlexAop-Ace2N-2AA-mNeon2}attP40</t>
  </si>
  <si>
    <t>P{AD1(Bxb1),R52B07-GAL4.DBD,AD2(TP901-1)}attP2</t>
  </si>
  <si>
    <t>P{AD1(Bxb1),R94B10-GAL4.DBD,AD2(TP901-1)}attP2</t>
  </si>
  <si>
    <t>P{AD1(Bxb1),R15B01-GAL4.DBD,AD2(TP901-1)}attP2</t>
  </si>
  <si>
    <t>P{AD1(TP901-1),R52H01-p65.AD,AD2(phiC31)}attP2</t>
  </si>
  <si>
    <t>P{AD1(TP901-1),R52G04-p65.AD,AD2(phiC31)}attP2</t>
  </si>
  <si>
    <t>P{AD1(TP901-1),R14C08-p65.AD,AD2(phiC31)}attP2</t>
  </si>
  <si>
    <t>P{AD1(phiC31),20xUAS-pAce,AD2(Bxb1)}attP2</t>
  </si>
  <si>
    <t>P{MB083C,MB011B,MB112C.x2}attP2</t>
  </si>
  <si>
    <t>P{MB112C,MB083C,MB011B}attP2</t>
  </si>
  <si>
    <t>P{MB262B,MB077B}attP2</t>
  </si>
  <si>
    <t>P{10XUAS-IVS-myr::tdTomato,AD2(phiC31)}attP40</t>
  </si>
  <si>
    <t>PBac{20XUAS-Ace2N-2AA-mNeon2,AD2(phiC31)}VK00027</t>
  </si>
  <si>
    <t>P{UAS-sytjGCaMP7f,MB083C,MB011B}attP2</t>
  </si>
  <si>
    <t>P{AD1(phiC31),R57C10-GAL4}</t>
  </si>
  <si>
    <t>P{AD1(phiC31),R57C10-P-lexA::p65}</t>
  </si>
  <si>
    <t>P{10XUAS-IVS-myr::tdTomato,R57C10-GAL4,AD2(phiC31)}</t>
  </si>
  <si>
    <t>P{AD1(Bxb1),R57C10-GAL4}</t>
  </si>
  <si>
    <t>P{AD1(Bxb1),R57C10-P-lexA::p65}</t>
  </si>
  <si>
    <t>P{10XUAS-IVS-myr::tdTomato,AD2(Bxb1)}</t>
  </si>
  <si>
    <t>P{10XUAS-IVS-myr::tdTomato,R57C10-GAL4,AD2(Bxb1)}</t>
  </si>
  <si>
    <t>P{R57C10-GAL4,AD2(Bxb1)}</t>
  </si>
  <si>
    <t>P{10XUAS-IVS-myr::tdTomato,R57C10-GAL4,AD2(TP901-1)}</t>
  </si>
  <si>
    <t>P{10XUAS-IVS-myr::tdTomato,R57C10-GAL4,AD2(Cas9)}</t>
  </si>
  <si>
    <t>P{AD1(phiC31),R82C10-lexA}</t>
  </si>
  <si>
    <t>P{MB083C,MB011B.x2}</t>
  </si>
  <si>
    <t>P{MB011B,MB110C}</t>
  </si>
  <si>
    <t>P{MB110C,MB011B}</t>
  </si>
  <si>
    <t>P{MB083C,MB011B,R52B07-GAL4.DBD}</t>
  </si>
  <si>
    <t>P{MB083C,MB011B,MB262B}</t>
  </si>
  <si>
    <t>P{MB262B,MB083C,MB011B.x2}</t>
  </si>
  <si>
    <t>P{R82C10-lexA.x2,13XlexAop-VARNAM2}</t>
  </si>
  <si>
    <t>P{R82C10-lexA.x2,13XlexAop-Ace2N-2AA-mNeon2}</t>
  </si>
  <si>
    <t>P{AD1(Bxb1),R52B07-GAL4.DBD,AD2(TP901-1)}</t>
  </si>
  <si>
    <t>P{AD1(Bxb1),R94B10-GAL4.DBD,AD2(TP901-1)}</t>
  </si>
  <si>
    <t>P{AD1(Bxb1),R15B01-GAL4.DBD,AD2(TP901-1)}</t>
  </si>
  <si>
    <t>P{AD1(TP901-1),R52H01-p65.AD,AD2(phiC31)}</t>
  </si>
  <si>
    <t>P{AD1(TP901-1),R52G04-p65.AD,AD2(phiC31)}</t>
  </si>
  <si>
    <t>P{AD1(TP901-1),R14C08-p65.AD,AD2(phiC31)}</t>
  </si>
  <si>
    <t>P{AD1(phiC31),20xUAS-pAce,AD2(Bxb1)}</t>
  </si>
  <si>
    <t>P{MB083C,MB011B,MB112C.x2}</t>
  </si>
  <si>
    <t>P{MB112C,MB083C,MB011B}</t>
  </si>
  <si>
    <t>P{MB262B,MB077B}</t>
  </si>
  <si>
    <t>P{10XUAS-IVS-myr::tdTomato,AD2(phiC31)}</t>
  </si>
  <si>
    <t>PBac{20XUAS-Ace2N-2AA-mNeon2,AD2(phiC31)}</t>
  </si>
  <si>
    <t>P{UAS-sytjGCaMP7f,MB083C,MB011B}</t>
  </si>
  <si>
    <t>w[*]; P{y[+t7.7] w[+mC]=R82C10-lexA.x2,13XlexAop-VARNAM2}attP40/CyO; P{y[+t7.7] w[+mC]=R52B07-GAL4.DBD}attP2 PBac{y[+mDint2] w[+mC]=20XUAS-Ace2N-2AA-mNeon2,R52H01-p65.AD}VK00027</t>
  </si>
  <si>
    <t>PBac{20XUAS-Ace2N-2AA-mNeon2,R52H01-p65.AD}VK00027</t>
  </si>
  <si>
    <t>PBac{20XUAS-Ace2N-2AA-mNeon2,R52H01-p65.AD}</t>
  </si>
  <si>
    <t>y[1] M{vas-NLS-TP901-1.nanos3'UTR.RFP-.GFP-}ZH-2A w[*]; P{GFP[CFP.TpnC41C] y[+t7.7]=10XUAS-IVS-myr::tdTomato,R57C10-GAL4,AD2(TP901-1)}attP40/CyO</t>
  </si>
  <si>
    <t>y[1] M{vas-NLS-TP901-1.nanos3'UTR.RFP-.GFP-}ZH-2A w[*]; P{RFP[mCh.TpnC41C] GFP[EGFP.3xP3] y[+t7.7] w[+m*]=AD1(TP901-1),R52H01-p65.AD,AD2(phiC31)}attP2</t>
  </si>
  <si>
    <t>y[1] M{vas-NLS-TP901-1.nanos3'UTR.RFP-.GFP-}ZH-2A w[*]; P{RFP[mCh.TpnC41C] GFP[EGFP.3xP3] y[+t7.7] w[+m*]=AD1(TP901-1),R52G04-p65.AD,AD2(phiC31)}attP2</t>
  </si>
  <si>
    <t>y[1] M{vas-NLS-TP901-1.nanos3'UTR.RFP-.GFP-}ZH-2A w[*]; P{RFP[mCh.TpnC41C] GFP[EGFP.3xP3] y[+t7.7] w[+m*]=AD1(TP901-1),R14C08-p65.AD,AD2(phiC31)}attP2</t>
  </si>
  <si>
    <t>P{AD1(Bxb1),MB083C,MB011B}</t>
  </si>
  <si>
    <t>P{AD1(Bxb1),MB083C,MB011B}attP2</t>
  </si>
  <si>
    <t>y[1] M{y[+mDint]=vas-Bxb1.nanos3'UTR.RFP-}ZH-2A w[*]; P{RFP[mCh.2xr4] y[+t7.7] w[+mC]=AD1(Bxb1),MB083C,MB011B}attP2/TM6B, Tb[1]</t>
  </si>
  <si>
    <t>AD1</t>
  </si>
  <si>
    <t>attP(Bxb1)</t>
  </si>
  <si>
    <t>AD2</t>
  </si>
  <si>
    <t>attB(Bxb1)</t>
  </si>
  <si>
    <t>attP</t>
  </si>
  <si>
    <t>attB</t>
  </si>
  <si>
    <t xml:space="preserve">RFP[mCh.2xr4] </t>
  </si>
  <si>
    <t>Expresses the calcium sensor jGCaMP8m under the control of lexA. An AD1(Bxb1) attP adaptor for use in the SuRe system is present.</t>
  </si>
  <si>
    <t>Expresses the calcium sensor jGCaMP8m under the control of lexA. An AD2(Bxb1) attB adaptor for use in the SuRe system is present.</t>
  </si>
  <si>
    <t>Carries a SuRe system AD1(Bxb1) attP adaptor followed by split-GAL4 drivers R14C08-p65.AD (p65.AD under the control of sequences in/near trh) and R15B01-GAL4.DBD (GAL4.DBD under the control of sequences in/near dnc). Same split constructs as in MB011B.</t>
  </si>
  <si>
    <t>Carries a SuRe system AD1(Bxb1) attP adaptor followed by split-GAL4 drivers R25D01-p65.AD (p65.AD under the control of sequences in/near tn) and R19F09-GAL4.DBD (GAL4.DBD under the control of sequences in/near Dh31). Same split constructs as in MB077B.</t>
  </si>
  <si>
    <t>Carries a SuRe system AD1(Bxb1) attP adaptor followed by split-GAL4 drivers R52H01-p65.AD (p65.AD under the control of sequences in/near Hk) and R52B07-GAL4.DBD (GAL4.DBD under the control of sequences in/near CG4168). Same split constructs as in MB085C.</t>
  </si>
  <si>
    <t>Carries a SuRe system AD1(Bxb1) attP adaptor followed by split-GAL4 drivers R20A02-p65.AD (p65.AD under the control of sequences in/near DH31) and R94B10-GAL4.DBD (GAL4.DBD under the control of sequences in/near mld). Same split constructs as in MB110C.</t>
  </si>
  <si>
    <t>Carries a SuRe system AD1(Bxb1) attP adaptor followed by split-GAL4 drivers R93D10-p65.AD (p65.AD under the control of sequences in/near beat-Vc) and R13F04-GAL4.DBD (GAL4.DBD under the control of sequences in/near Gprk2). Same split constructs as MB112C.</t>
  </si>
  <si>
    <t>Carries a SuRe system AD1(Bxb1) attP adaptor followed by split-GAL4 drivers R52B07-p65.AD (p65.AD under the control of sequences in/near CG4168) and R52H01-GAL4.DBD (GAL4.DBD under the control of sequences in/near Hk). Same split constructs as in MB262B.</t>
  </si>
  <si>
    <t>Carries split-GAL4 drivers R52G04-p65.AD (p65.AD under the control of sequences in/near 5-HT1A) and R94B10-GAL4.DBD (GAL4.DBD under the control of sequences in/near mld) followed by a SuRe system AD2(Bxb1) attB adaptor. Same split constructs as MB083C.</t>
  </si>
  <si>
    <t>Expresses membrane-localized GFP under the control of lexAop. Also carries a 3xP3-EGFP marked AD2(phiC31) attB adaptor for use in the SuRe system.</t>
  </si>
  <si>
    <t>Expresses GFP pan-neuronally under the control of nSyb via the lexA/lexAop system (carries GFP under lexAop control and lexA under nSyb control). Also carries a 3xP3-mCherry marked AD1(phiC31) attP adaptor for use in the SuRe system.</t>
  </si>
  <si>
    <t>Expresses membrane-localized GFP under the control of lexAop. Also carries a 2xr4-CFP marked AD2(Bxb1) attB adaptor for use in the SuRe system.</t>
  </si>
  <si>
    <t>Expresses membrane-localized GFP pan-neuronally under nSyb control via the GAL4/UAS system (expresses GFP under lexAop control and lexA under nSyb control). Also carries a 3xP3-mCherry marked AD1(Cas9) adaptor for use in the SuRe system.</t>
  </si>
  <si>
    <t xml:space="preserve">Expresses membrane-localized GFP under the control of lexAop. Also carries a 3xP3-EGFP marked AD2(phiC31) attB adaptor with the central TT changed to CA for use in the SuRe system. </t>
  </si>
  <si>
    <t>Expresses membrane-localized GFP under the control of lexAop. Also carries a 3xP3-EGFP marked AD2(phiC31) attB adaptor with the central TT changed to AC for use in the SuRe system.</t>
  </si>
  <si>
    <t>Expresses the voltage indicator pAce under the control of UAS. Also carries a 3xP3-mCherry marked AD1(phiC31) attP adaptor and a 2xr4-CFP marked AD2(Bxb1) attB adaptor for use in the SuRe system.</t>
  </si>
  <si>
    <t>Expresses membrane-localized tdTomato under the control of UAS. Also carries a 3xP3-EGFP marked AD2(phiC31) attB adaptor for use in the SuRe system.</t>
  </si>
  <si>
    <t>Expresses membrane-localized GFP under the control of lexAop. Also carries a 3xP3-DsRed marked AD2(phiC31) attB adaptor with the central TT changed to GG for use in the SuRe system.</t>
  </si>
  <si>
    <t>Expresses the voltage sensor Ace2N-2AA-mNeon2 under the control of UAS. Also carries a 3xP3-EGFP marked AD2(phiC31) attB adaptor for use in the SuRe system.</t>
  </si>
  <si>
    <t>Expresses membrane-localized GFP under the control of lexAop and lexA pan-neuronally under the control of nSyb. Also carries a 2xr4-mCherry marked AD1(Bxb1) attP adaptor for use in the SuRe system.</t>
  </si>
  <si>
    <t>attB-CA</t>
  </si>
  <si>
    <t>attB-AC</t>
  </si>
  <si>
    <t>AD2-AC</t>
  </si>
  <si>
    <t>AD2-CA</t>
  </si>
  <si>
    <t>attB(TP901-1)</t>
  </si>
  <si>
    <t>AD2-GG</t>
  </si>
  <si>
    <t>attB-GG</t>
  </si>
  <si>
    <t>AD1, AD2</t>
  </si>
  <si>
    <t>attP(Bxb1), attB(TP901-1)</t>
  </si>
  <si>
    <t>attP(TP901-1), attB</t>
  </si>
  <si>
    <t>attP, attB(Bxb1)</t>
  </si>
  <si>
    <t>w[+mC]</t>
  </si>
  <si>
    <t>other markers</t>
  </si>
  <si>
    <t>w[+m*]</t>
  </si>
  <si>
    <t>w[*]; P{y[+t7.7] w[+mC]=R82C10-lexA.x2,13XlexAop-Ace2N-2AA-mNeon2}attP40/CyO; P{y[+t7.7] w[+mC]=R52B07-GAL4.DBD}attP2 PBac{y[+mDint2] w[+mC]=20XUAS-pAce,R52H01-p65.AD}VK00027</t>
  </si>
  <si>
    <t>PBac{20XUAS-pAce,R52H01-p65.AD}VK00027</t>
  </si>
  <si>
    <t>PBac{20XUAS-pAce,R52H01-p65.AD}</t>
  </si>
  <si>
    <t>RFP[mCh.2xr4], GFP[CFP.TpnC41C]</t>
  </si>
  <si>
    <t>RFP[mCh.TpnC41C], GFP[EGFP.3xP3]</t>
  </si>
  <si>
    <t>RFP[mCh.3xP3], GFP[CFP.2xr4]</t>
  </si>
  <si>
    <t>Marker inside of the adaptor</t>
  </si>
  <si>
    <t>The GMR14C08 regulatory fragment drives expression of the GAL4(DBD)::Zip- hemidriver. An AD1(Bxb1) attP adaptor for use in the SuRe system is present.  Generated by adding the AD1 adaptor to P{R14C08-GAL4.DBD}attP2.</t>
  </si>
  <si>
    <t>The GMR19F09 regulatory fragment drives expression of the GAL4(DBD)::Zip- hemidriver. An AD1(Bxb1) attP adaptor for use in the SuRe system is present.  Generated by adding the AD1 adaptor to P{R19F09-GAL4.DBD}attP2.</t>
  </si>
  <si>
    <t>The GMR25D01 regulatory fragment drives expression of the GAL4(DBD)::Zip- hemidriver. An AD1(Bxb1) attP adaptor for use in the SuRe system is present.  Generated by adding the AD1 adaptor to P{R25D01-GAL4.DBD}attP2.</t>
  </si>
  <si>
    <t>The GMR13F04 regulatory fragment drives expression of the GAL4(DBD)::Zip- hemidriver. An AD1(Bxb1) attP adaptor for use in the SuRe system is present.  Generated by adding the AD1 adaptor to P{R13F04-GAL4.DBD}attP2.</t>
  </si>
  <si>
    <t>The GMR27G01 regulatory fragment drives expression of the GAL4(DBD)::Zip- hemidriver. An AD1(Bxb1) attP adaptor for use in the SuRe system is present.  Generated by adding the AD1 adaptor to P{R27G01-GAL4.DBD}attP2.</t>
  </si>
  <si>
    <t>The GMR52H01 regulatory fragment drives expression of the GAL4(DBD)::Zip- hemidriver. An AD1(Bxb1) attP adaptor for use in the SuRe system is present.  Generated by adding the AD1 adaptor to P{R52H01-GAL4.DBD}attP2.</t>
  </si>
  <si>
    <t>The GMR24E12 regulatory fragment drives expression of the GAL4(DBD)::Zip- hemidriver. An AD1(Bxb1) attP adaptor for use in the SuRe system is present.  Generated by adding the AD1 adaptor to P{R24E12-GAL4.DBD}attP2.</t>
  </si>
  <si>
    <t>The GMR30E11 regulatory fragment drives expression of the GAL4(DBD)::Zip- hemidriver. An AD1(Bxb1) attP adaptor for use in the SuRe system is present.  Generated by adding the AD1 adaptor to P{R30E11-GAL4.DBD}attP2.</t>
  </si>
  <si>
    <t>The GMR25D01 regulatory fragment drives expression of the p65(AD)::Zip+ hemidriver. An AD2(Bxb1) attB adaptor for use in the SuRe system is present. Generated by homology assisted CRISPR knock-in (HACK) of P{GMR25D01-GAL4}attP2.</t>
  </si>
  <si>
    <t>The GMR19F09 regulatory fragment drives expression of the p65(AD)::Zip+ hemidriver. An AD2(Bxb1) attB adaptor for use in the SuRe system is present. Generated by homology assisted CRISPR knock-in (HACK) of P{GMR19F09-GAL4}attP2.</t>
  </si>
  <si>
    <t>The GMR20A02 regulatory fragment drives expression of the p65(AD)::Zip+ hemidriver. An AD2(Bxb1) attB adaptor for use in the SuRe system is present. Generated by homology assisted CRISPR knock-in (HACK) of P{GMR20A02-GAL4}attP2.</t>
  </si>
  <si>
    <t>The GMR93D10 regulatory fragment drives expression of the p65(AD)::Zip+ hemidriver. An AD2(Bxb1) attB adaptor for use in the SuRe system is present. Generated by homology assisted CRISPR knock-in (HACK) of P{GMR93D10-GAL4}attP2.</t>
  </si>
  <si>
    <t>The GMR53C03 regulatory fragment drives expression of the p65(AD)::Zip+ hemidriver. An AD2(Bxb1) attB adaptor for use in the SuRe system is present. Generated by homology assisted CRISPR knock-in (HACK) of P{GMR53C03-GAL4}attP2.</t>
  </si>
  <si>
    <t>The GMR30E08 regulatory fragment drives expression of the p65(AD)::Zip+ hemidriver. An AD2(Bxb1) attB adaptor for use in the SuRe system is present. Generated by homology assisted CRISPR knock-in (HACK) of P{GMR30E08-GAL4}attP2.</t>
  </si>
  <si>
    <t>The GMR15B01 regulatory fragment drives expression of the p65(AD)::Zip+ hemidriver. An AD2(Bxb1) attB adaptor for use in the SuRe system is present. Generated by adding the AD2 adaptor to P{R15B01-GAL4.DBD}attP2.</t>
  </si>
  <si>
    <t>The GMR52B07 regulatory fragment drives expression of the p65(AD)::Zip+ hemidriver. An AD2(Bxb1) attB adaptor for use in the SuRe system is present.</t>
  </si>
  <si>
    <t>A 'HACK' donor carrying the p65(AD)::Zip+ hemidriver, an AD2(Bxb1) attB adaptor for use in the SuRe system, and gRNA targeting GAL4.</t>
  </si>
  <si>
    <t>A 'HACK' donor carrying the QF(DBD)::Zip- hemidriver, an AD2(Bxb1) attB adaptor for use in the SuRe system, and gRNA targeting GAL4.</t>
  </si>
  <si>
    <t>P{QFDBD,AD2(Bxb1)G4HACK}</t>
  </si>
  <si>
    <t>P{QFDBD,AD2(Bxb1)G4HACK}attP2</t>
  </si>
  <si>
    <t>The GMR53C10 regulatory fragment drives expression of the GAL4(DBD)::Zip- hemidriver. An AD1(Bxb1) attP adaptor for use in the SuRe system is present.</t>
  </si>
  <si>
    <t>The GMR57C10 regulatory fragment from the nSyb gene drives expesssion of lexA::p65. Also carries a 3xP3-mCherry marked AD1(phiC31) attP adaptor for use in the SuRe system. Generated by adding the AD1 adaptor to P{R57C10-P-lexA::p65}attP40.</t>
  </si>
  <si>
    <t>The GMR57C10 regulatory fragment from the nSyb gene drives expesssion of lexA::p65. Also carries a 2xr4-mCherry marked AD1(Bxb1) attP adaptor for use in the SuRe system. Generated by adding the AD1 adaptor to P{R57C10-P-lexA::p65}attP40.</t>
  </si>
  <si>
    <t>Expresses membrane-localized tdTomato pan-neuronally under the control of nSyb via the GAL4/UAS system (expresses tdTomato under UAS control and GAL4 under control of the GMR57C10 regulatory fragment from the nSyb gene). Also carries a 3xP3-EGFP marked AD2(Cas9) adaptor for use in the SuRe system.</t>
  </si>
  <si>
    <t>Expresses membrane-localized tdTomato pan-neuronally under nSyb control via the GAL4/UAS system (expresses tdTomato under UAS control and GAL4 under control of the GMR57C10 regulatory fragment from the nSyb gene). Also carries a TpnC41-CFP marked AD2(TP901-1) attB adaptor for use in the SuRe system.</t>
  </si>
  <si>
    <t>Expresses membrane-localized tdTomato pan-neuronally under the control of nSyb via the GAL4/UAS sysyem (expresses tdTomato under UAS control and GAL4 under control of the GMR57C10 regulatory fragment from the nSyb gene). Also carries a 2xr4-CFP marked AD2(Bxb1) attB adaptor for use in the SuRe system.</t>
  </si>
  <si>
    <t>Expresses tdTomato pan-neuronally under the control of nSyb via the GAL4/UAS system (expresses Tomato under the control of UAS and GAL4 under the control of the GMR57C10 regulatory fragment from the nSyb gene). Also carries a 3xP3-EGFP marked AD2(phiC31) attB adaptor for use in the SuRe system.</t>
  </si>
  <si>
    <t>The GMR82C10 regulatory fragment drives expression of lexA::p65. Also carries a 3xP3-mCherry marked AD1(phiC31) attP adaptor for use in the SuRe system. Generated by adding the AD1 adaptor to P{GMR82C10-lexA}attP40.</t>
  </si>
  <si>
    <t>Expresses the voltage indicator VARNAM2 under the control of sequences in or near Octbeta3R via the lexAop/lexA system (expresses lexA under the control of the GMR82C10 regulatory fragment and the voltage indicater VARNAM2 under the control of lexAop).</t>
  </si>
  <si>
    <t>Expresses the voltage indicator Ace2N-2AA-mNeon2 under the control of UAS. Also expresses the p65(AD)::Zip+ hemidriver under the control of the GMR52H01 regulatory fragment.</t>
  </si>
  <si>
    <t>The GMR52B07 regulatory fragment drives expression of the GAL4(DBD)::Zip- hemidriver. Also carries a 2xr4-mCherry marked AD1(Bxb1) attP adaptor and a TpnC41C-CFP marked AD2(TP901-1) attB adaptor for use in the SuRe system.</t>
  </si>
  <si>
    <t>The GMR94B10 regulatory fragment drives expression of the GAL4(DBD)::Zip- hemidriver. Also carries a 2xr4-mCherry marked AD1(Bxb1) attP adaptor and a TpnC41C-CFP marked AD2(TP901-1) attB adaptor for use in the SuRe system.</t>
  </si>
  <si>
    <t>The GMR15B01 regulatory fragment drives expression of the GAL4(DBD)::Zip- hemidriver. Also carries a 2xr4-mCherry marked AD1(Bxb1) attP adaptor and a TpnC41C-CFP marked AD2(TP901-1) attB adaptor for use in the SuRe system.</t>
  </si>
  <si>
    <t>The GMR52H01 regulatory fragment drives expression of the p65(AD)::Zip+ hemidriver. Also carries a TpnC41C-mCherry marked AD1(TP901-1) attP adaptor and a 3xP3-EGFP marked AD2(phiC31) attB adaptor for use in the SuRe system.</t>
  </si>
  <si>
    <t>The GMR52G04 regulatory fragment drives expression of the p65(AD)::Zip+ hemidriver. Also carries a TpnC41C-mCherry marked AD1(TP901-1) attP adaptor and a 3xP3-EGFP marked AD2(phiC31) attB adaptor for use in the SuRe system.</t>
  </si>
  <si>
    <t>The GMR14C08 regulatory fragment drives expression of the p65(AD)::Zip+ hemidriver. Also carries a TpnC41C-mCherry marked AD1(TP901-1) attP adaptor and a 3xP3-EGFP marked AD2(phiC31) attB adaptor for use in the SuRe system.</t>
  </si>
  <si>
    <t>Description</t>
  </si>
  <si>
    <t>Recombination site in the adaptor</t>
  </si>
  <si>
    <t>Adaptor</t>
  </si>
  <si>
    <t>Expresses the voltage indicator Ace2N-2AA-mNeon2 under the control of sequences in or near Octbeta3R via the lexA/lexAop system (expresses lexA under the control of the R82C10 regulatory fragment and the voltage indicator under the control of lexAop).</t>
  </si>
  <si>
    <t>Expresses the voltage indicator pAce under the control of UAS. Also expresses the p65(AD)::Zip+ hemidriver under the control of the R52H01 regulatory fragment.</t>
  </si>
  <si>
    <t>The GMR57C10 regulatory fragment from the nSyb gene drives expesssion of GAL4. Also carries a 3xP3-mCherry marked AD1(phiC31) attP adaptor for use in the SuRe system. Generated by adding the AD1 adaptor to P{GMR57C10-GAL4}attP40.</t>
  </si>
  <si>
    <t>The GMR57C10 regulatory fragment from the nSyb gene drives expesssion of GAL4. Also carries a 2xr4-mCherry marked AD1(Bxb1) attP adaptor for use in the SuRe system. Generated by adding the AD1 adaptor to P{GMR57C10-GAL4}attP40.</t>
  </si>
  <si>
    <t>The GMR57C10 regulatory fragment from the nSyb gene drives expesssion of GAL4. Also carries a 2xr4-mCherry marked AD1(Bxb1) attP adaptor for use in the SuRe system. Generated by adding the AD1 adaptor to P{GMR57C10-GAL4}attP2.</t>
  </si>
  <si>
    <t>The GMR57C10 regulatory fragment from the nSyb gene drives expesssion of GAL4. Also carries a 2xr4-CFP marked AD2(Bxb1) attB adaptor for use in the SuRe system. Generated by adding the AD2 adaptor to P{GMR57C10-GAL4}attP2.</t>
  </si>
  <si>
    <t>viable and fertile</t>
  </si>
  <si>
    <t>viable</t>
  </si>
  <si>
    <t xml:space="preserve">viable </t>
  </si>
  <si>
    <t>viable/fertile</t>
  </si>
  <si>
    <t>Expresses membrane-localized tdTomato under the control of UAS. Also carries a 2xr4-CFP marked AD2(Bxb1) attB adaptor for use in the SuRe system. Generated by adding the AD2 adaptor to P{10XUAS-IVS-myr::tdTomato}attP40.</t>
  </si>
  <si>
    <t>Carries 2 copies each of the same split-GAL4 constructs as in MB083C (R94B10-GAL4.DBD and R52G04-p65.AD) and MB011B (R14C08-p65.AD and R15B01-GAL4.DBD).</t>
  </si>
  <si>
    <t>Carries the same split-GA4 constructs as in MB011B (R14C08-p65.AD and R15B01-GAL4.DBD) and MB110C (R94B10-GAL4.DBD and R20A02-p65.AD).</t>
  </si>
  <si>
    <t>Carries the same split-GA4 constructs as in MB110C (R94B10-GAL4.DBD and R20A02-p65.AD) and MB011B (R14C08-p65.AD and R15B01-GAL4.DBD).</t>
  </si>
  <si>
    <t>Carries the same split-GAL4 constructs as MB083C (R94B10-GAL4.DBD, R52G04-p65.AD) and MB011B (R14C08-p65.AD, R15B01-GAL4.DBD) plus 52B07-GAL4.DBD (from MB085C).</t>
  </si>
  <si>
    <t>Carries the same split-GAL4 constructs as in MB083C (R94B10-GAL4.DBD and R52G04-p65.AD), MB011B (R14C08-p65.AD and R15B01-GAL4.DBD), and MB262B (R52B07-p65.AD and R52H01-GAL4.DBD).</t>
  </si>
  <si>
    <t>Carries 2 copies each of the same split-GAL4 constructs as in MB262B (R52B07-p65.AD and R52H01-GAL4.DBD), MB083C (R94B10-GAL4.DBD and R52G04-p65.AD), and MB011B (R14C08-p65.AD and R15B01-GAL4.DBD).</t>
  </si>
  <si>
    <t>Carries 2 copies each of the same split-GAL4 constructs as in MB083C (R94B10-GAL4.DBD and R52G04-p65.AD), MB011B (R14C08-p65.AD and R15B01-GAL4.DBD), and MB112C (R13F04-GAL4.DBD and R93D10-p65.AD).</t>
  </si>
  <si>
    <t>Carries the same split-GAL4 constructs as in MB112C (R13F04-GAL4.DBD and R93D10-p65.AD), MB083C (R94B10-GAL4.DBD and R52G04-p65.AD), and MB011B (R14C08-p65.AD and R15B01-GAL4.DBD).</t>
  </si>
  <si>
    <t>Carries the same split-GAL4 constructs as in MB262B (R52B07-p65.AD and R52H01-GAL4.DBD) and MB077B (R25D01-p65.AD and R19F09-GAL4.DBD).</t>
  </si>
  <si>
    <t>Expresses jGCaMP7f with biased localization to presynapses under UAS control (UAS-sytjGCaMP7f transcription unit is the same as in P{UAS-sytjGCaMP7f}). Also carries the same split-GAL4 constructs as in MB083C (R94B10-GAL4.DBD, R52G04-p65.AD) and MB011B (R14C08-p65.AD, R15B01-GAL4.DBD).</t>
  </si>
  <si>
    <t>Carries the same split-GAL4 constructs as MB083C (R94B10-GAL4.DBD, R52G04-p65.AD) and MB011B (R14C08-p65.AD, R15B01-GAL4.DBD). Also carries an AD1(Bxb1) attP adaptor for use in the SuRe system.</t>
  </si>
  <si>
    <t>P{13XLexAop2-mCD8::GFP,AD2(phiC31)}</t>
  </si>
  <si>
    <t>P{13XLexAop2-mCD8::GFP,AD2(phiC31)}attP40</t>
  </si>
  <si>
    <t>y[1] w[*] P{y[+t7.7]=nanos-phiC31\int.NLS}X; P{GFP[EGFP.3xP3] y[+t7.7]=13XLexAop2-mCD8::GFP,AD2(phiC31)}attP40/CyO</t>
  </si>
  <si>
    <t>P{AD1(phiC31),13XLexAop2-mCD8::GFP,R57C10-P-lexA::p65}</t>
  </si>
  <si>
    <t>P{AD1(phiC31),13XLexAop2-mCD8::GFP,R57C10-P-lexA::p65}attP40</t>
  </si>
  <si>
    <t>y[1] w[*] P{y[+t7.7]=nanos-phiC31\int.NLS}X; P{RFP[mCh.3xP3] y[+t7.7] w[+mC]=AD1(phiC31),13XLexAop2-mCD8::GFP,R57C10-P-lexA::p65}attP40/CyO</t>
  </si>
  <si>
    <t>P{13XLexAop2-mCD8::GFP,AD2(Bxb1)}</t>
  </si>
  <si>
    <t>P{13XLexAop2-mCD8::GFP,AD2(Bxb1)}attP40</t>
  </si>
  <si>
    <t>y[1] M{y[+mDint]=vas-Bxb1.nanos3'UTR.RFP-}ZH-2A w[*]; P{GFP[CFP.2xr4] y[+t7.7]=13XLexAop2-mCD8::GFP,AD2(Bxb1)}attP40/CyO</t>
  </si>
  <si>
    <t>P{AD1(Cas9),13XLexAop2-mCD8::GFP,R57C10-P-lexA::p65}</t>
  </si>
  <si>
    <t>P{AD1(Cas9),13XLexAop2-mCD8::GFP,R57C10-P-lexA::p65}attP40</t>
  </si>
  <si>
    <t>y[1] M{Act5C-Cas9.P.RFP-}ZH-2A w[1118] DNAlig4[169]; P{RFP[mCh.3xP3] y[+t7.7] w[+mC]=AD1(Cas9),13XLexAop2-mCD8::GFP,R57C10-P-lexA::p65}attP40/CyO</t>
  </si>
  <si>
    <t>P{13XLexAop2-mCD8::GFP,AD2-CA(phiC31)}</t>
  </si>
  <si>
    <t>P{13XLexAop2-mCD8::GFP,AD2-CA(phiC31)}attP40</t>
  </si>
  <si>
    <t>y[1] w[*] P{y[+t7.7]=nanos-phiC31\int.NLS}X; P{GFP[EGFP.3xP3] y[+t7.7]=13XLexAop2-mCD8::GFP,AD2-CA(phiC31)}attP40/CyO</t>
  </si>
  <si>
    <t>P{13XLexAop2-mCD8::GFP,AD2-AC(phiC31)}</t>
  </si>
  <si>
    <t>P{13XLexAop2-mCD8::GFP,AD2-AC(phiC31)}attP40</t>
  </si>
  <si>
    <t>y[1] w[*] P{y[+t7.7]=nanos-phiC31\int.NLS}X; P{GFP[EGFP.3xP3] y[+t7.7]=13XLexAop2-mCD8::GFP,AD2-AC(phiC31)}attP40/CyO</t>
  </si>
  <si>
    <t>P{13XLexAop2-mCD8::GFP,AD2-GG(phiC31)}</t>
  </si>
  <si>
    <t>P{13XLexAop2-mCD8::GFP,AD2-GG(phiC31)}attP40</t>
  </si>
  <si>
    <t>y[1] w[*] P{y[+t7.7]=nanos-phiC31\int.NLS}X; P{RFP[DsRed.3xP3] y[+t7.7]=13XLexAop2-mCD8::GFP,AD2-GG(phiC31)}attP40/CyO</t>
  </si>
  <si>
    <t>P{AD1(Bxb1),13XLexAop2-mCD8::GFP,R57C10-P-lexA::p65}</t>
  </si>
  <si>
    <t>P{AD1(Bxb1),13XLexAop2-mCD8::GFP,R57C10-P-lexA::p65}attP40</t>
  </si>
  <si>
    <t>y[1] M{y[+mDint]=vas-Bxb1.nanos3'UTR.RFP-}ZH-2A w[*]; P{RFP[mCh.2xr4] y[+t7.7] w[+mC]=AD1(Bxb1),13XLexAop2-mCD8::GFP,R57C10-P-lexA::p65}attP40/CyO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</si>
</sst>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Aptos Narrow"/>
      <family val="2"/>
      <scheme val="minor"/>
    </font>
    <font>
      <sz val="12"/>
      <color theme="1"/>
      <name val="Georgia"/>
      <family val="1"/>
    </font>
    <font>
      <b/>
      <sz val="12"/>
      <color theme="1"/>
      <name val="Georgia"/>
      <family val="1"/>
    </font>
    <font>
      <sz val="12"/>
      <color rgb="FFFF0000"/>
      <name val="Georgia"/>
      <family val="1"/>
    </font>
    <font>
      <sz val="8"/>
      <name val="Aptos Narrow"/>
      <family val="2"/>
      <scheme val="minor"/>
    </font>
    <font>
      <sz val="12"/>
      <color theme="4" tint="-0.249977111117893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wrapText="1"/>
    </xf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vertical="top"/>
    </xf>
    <xf numFmtId="0" fontId="2" fillId="3" borderId="0" xfId="0" applyFont="1" applyFill="1" applyAlignment="1">
      <alignment horizontal="left" wrapText="1"/>
    </xf>
    <xf numFmtId="0" fontId="1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anlparks/Stockcenter/Accession/Newstocks2024.xlsx" TargetMode="External"/><Relationship Id="rId1" Type="http://schemas.openxmlformats.org/officeDocument/2006/relationships/externalLinkPath" Target="/Users/anlparks/Stockcenter/Accession/Newstocks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CRP_RMCE"/>
      <sheetName val="Chen"/>
      <sheetName val="DGRP3"/>
      <sheetName val="Ganfornina"/>
      <sheetName val="Yoo"/>
      <sheetName val="Gorman"/>
      <sheetName val="Liqun Luo"/>
      <sheetName val="Ni"/>
      <sheetName val="White"/>
      <sheetName val="Aleman"/>
      <sheetName val="Stern"/>
      <sheetName val="Harvey"/>
      <sheetName val="Newton"/>
      <sheetName val="Levis"/>
      <sheetName val="Janelia"/>
      <sheetName val="Janelia_Hibbard"/>
      <sheetName val="Stump"/>
      <sheetName val="TRiP_intein"/>
      <sheetName val="Fridovich-Keil"/>
      <sheetName val="Teeters"/>
      <sheetName val="Janelia-2"/>
      <sheetName val="Walldorf"/>
      <sheetName val="Schnitzer-1"/>
      <sheetName val="Schnitzer-2"/>
      <sheetName val="Schnitzer-3"/>
      <sheetName val="Schnitzer_markers"/>
      <sheetName val="Schnitzer_leftover"/>
      <sheetName val="Bellen"/>
      <sheetName val="Shieh"/>
      <sheetName val="Hirsh"/>
      <sheetName val="Clandinin_Hao"/>
      <sheetName val="Horne-Badovinac"/>
      <sheetName val="Gallop"/>
      <sheetName val="Culi"/>
      <sheetName val="GENIE_Janelia"/>
      <sheetName val="Duronio"/>
      <sheetName val="Whitworth"/>
      <sheetName val="GENIE_Janelia2"/>
      <sheetName val="template"/>
      <sheetName val="refs"/>
      <sheetName val="scoresheet1"/>
      <sheetName val="scoresheet2"/>
      <sheetName val="scoresheet3"/>
      <sheetName val="attP_markers_ge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6">
          <cell r="Y16" t="str">
            <v>P{AD1(Bxb1),R14C08-GAL4.DBD}attP2</v>
          </cell>
          <cell r="Z16" t="str">
            <v>lethal</v>
          </cell>
        </row>
        <row r="17">
          <cell r="Y17" t="str">
            <v>P{AD1(Bxb1),R19F09-GAL4.DBD}attP2</v>
          </cell>
          <cell r="Z17" t="str">
            <v>lethal</v>
          </cell>
        </row>
        <row r="18">
          <cell r="Y18" t="str">
            <v>P{AD1(Bxb1),R25D01-GAL4.DBD}attP2</v>
          </cell>
          <cell r="Z18" t="str">
            <v>viable and fertile</v>
          </cell>
        </row>
        <row r="19">
          <cell r="Y19" t="str">
            <v>P{AD1(Bxb1),R13F04-GAL4.DBD}attP2</v>
          </cell>
          <cell r="Z19" t="str">
            <v>viable and fertile</v>
          </cell>
        </row>
        <row r="20">
          <cell r="Y20" t="str">
            <v>P{AD1(Bxb1),R27G01-GAL4.DBD}attP2</v>
          </cell>
          <cell r="Z20" t="str">
            <v>lethal</v>
          </cell>
        </row>
        <row r="21">
          <cell r="Y21" t="str">
            <v>P{AD1(Bxb1),R52H01-GAL4.DBD}attP2</v>
          </cell>
          <cell r="Z21" t="str">
            <v>lethal</v>
          </cell>
        </row>
        <row r="22">
          <cell r="Y22" t="str">
            <v>P{AD1(Bxb1),R24E12-GAL4.DBD}attP2</v>
          </cell>
          <cell r="Z22" t="str">
            <v>lethal</v>
          </cell>
        </row>
        <row r="23">
          <cell r="Y23" t="str">
            <v>P{AD1(Bxb1),R30E11-GAL4.DBD}attP2</v>
          </cell>
          <cell r="Z23" t="str">
            <v>viable</v>
          </cell>
        </row>
        <row r="24">
          <cell r="Y24" t="str">
            <v>P{R25D01-p65.AD.H,AD2(Bxb1)}attP2</v>
          </cell>
          <cell r="Z24" t="str">
            <v>lethal</v>
          </cell>
        </row>
        <row r="25">
          <cell r="Y25" t="str">
            <v>P{R19F09-p65.AD.H,AD2(Bxb1)}attP2</v>
          </cell>
          <cell r="Z25" t="str">
            <v>viable</v>
          </cell>
        </row>
        <row r="26">
          <cell r="Y26" t="str">
            <v>P{R20A02-p65.AD.H,AD2(Bxb1)}attP2</v>
          </cell>
          <cell r="Z26" t="str">
            <v>lethal</v>
          </cell>
        </row>
        <row r="27">
          <cell r="Y27" t="str">
            <v>P{R93D10-p65.AD.H,AD2(Bxb1)}attP2</v>
          </cell>
          <cell r="Z27" t="str">
            <v>viable</v>
          </cell>
        </row>
        <row r="28">
          <cell r="Y28" t="str">
            <v>P{R15B01-p65.AD.H,AD2(Bxb1)}attP2</v>
          </cell>
          <cell r="Z28" t="str">
            <v>viable</v>
          </cell>
        </row>
        <row r="29">
          <cell r="Y29" t="str">
            <v>P{R52B07-p65.AD,AD2(Bxb1)}attP2</v>
          </cell>
          <cell r="Z29" t="str">
            <v>viable</v>
          </cell>
        </row>
        <row r="30">
          <cell r="Y30" t="str">
            <v>P{R53C03-p65.AD.H,AD2(Bxb1)}attP2</v>
          </cell>
          <cell r="Z30" t="str">
            <v>lethal</v>
          </cell>
        </row>
        <row r="31">
          <cell r="Y31" t="str">
            <v>P{R30E08-p65.AD.H,AD2(Bxb1)}attP2</v>
          </cell>
          <cell r="Z31" t="str">
            <v>viable</v>
          </cell>
        </row>
        <row r="32">
          <cell r="Y32" t="str">
            <v>P{p65AD,AD2(Bxb1)G4HACK}attP2</v>
          </cell>
          <cell r="Z32" t="str">
            <v>viable</v>
          </cell>
        </row>
        <row r="33">
          <cell r="Y33" t="str">
            <v>P{QF2DBD,AD2(Bxb1)G4HACK}attP2</v>
          </cell>
          <cell r="Z33" t="str">
            <v>viable and fertile</v>
          </cell>
        </row>
        <row r="34">
          <cell r="Y34" t="str">
            <v>P{AD1(Bxb1),MB011B}attP2</v>
          </cell>
          <cell r="Z34" t="str">
            <v>lethal</v>
          </cell>
        </row>
        <row r="35">
          <cell r="Y35" t="str">
            <v>P{AD1(Bxb1),MB077B}attP2</v>
          </cell>
          <cell r="Z35" t="str">
            <v>lethal</v>
          </cell>
        </row>
        <row r="36">
          <cell r="Y36" t="str">
            <v>P{AD1(Bxb1),MB085C}attP2</v>
          </cell>
          <cell r="Z36" t="str">
            <v>lethal</v>
          </cell>
        </row>
        <row r="37">
          <cell r="Y37" t="str">
            <v>P{AD1(Bxb1),MB110C}attP2</v>
          </cell>
          <cell r="Z37" t="str">
            <v>lethal</v>
          </cell>
        </row>
        <row r="38">
          <cell r="Y38" t="str">
            <v>P{AD1(Bxb1),MB112C}attP2</v>
          </cell>
          <cell r="Z38" t="str">
            <v>lethal</v>
          </cell>
        </row>
        <row r="39">
          <cell r="Y39" t="str">
            <v>P{AD1(Bxb1),MB262B}attP2</v>
          </cell>
          <cell r="Z39" t="str">
            <v>viable</v>
          </cell>
        </row>
        <row r="40">
          <cell r="Y40" t="str">
            <v>P{MB083C,AD2(Bxb1)}attP2</v>
          </cell>
          <cell r="Z40" t="str">
            <v>lethal</v>
          </cell>
        </row>
        <row r="41">
          <cell r="Y41" t="str">
            <v>P{AD1(Bxb1),R53C10-GAL4.DBD}attP2</v>
          </cell>
          <cell r="Z41" t="str">
            <v>viable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6CD58-5E0A-7145-BCCF-9EF6FCB9FD4E}">
  <dimension ref="A1:J93"/>
  <sheetViews>
    <sheetView tabSelected="1" workbookViewId="0">
      <pane ySplit="1" topLeftCell="A22" activePane="bottomLeft" state="frozen"/>
      <selection pane="bottomLeft" activeCell="A32" sqref="A32:C33"/>
    </sheetView>
  </sheetViews>
  <sheetFormatPr baseColWidth="10" defaultRowHeight="16" x14ac:dyDescent="0.2"/>
  <cols>
    <col min="1" max="1" width="53.1640625" style="1" customWidth="1"/>
    <col min="2" max="2" width="51" style="1" customWidth="1"/>
    <col min="3" max="3" width="129.33203125" style="11" customWidth="1"/>
    <col min="4" max="4" width="10.6640625" style="8" customWidth="1"/>
    <col min="5" max="5" width="24.83203125" style="8" customWidth="1"/>
    <col min="6" max="6" width="36.6640625" style="7" customWidth="1"/>
    <col min="7" max="7" width="23.33203125" style="1" customWidth="1"/>
    <col min="8" max="8" width="18.33203125" style="1" customWidth="1"/>
    <col min="9" max="9" width="10.83203125" style="1"/>
    <col min="10" max="10" width="197.83203125" style="1" bestFit="1" customWidth="1"/>
    <col min="11" max="16384" width="10.83203125" style="1"/>
  </cols>
  <sheetData>
    <row r="1" spans="1:10" s="3" customFormat="1" ht="96" customHeight="1" x14ac:dyDescent="0.2">
      <c r="A1" s="2" t="s">
        <v>0</v>
      </c>
      <c r="B1" s="2" t="s">
        <v>1</v>
      </c>
      <c r="C1" s="2" t="s">
        <v>279</v>
      </c>
      <c r="D1" s="2" t="s">
        <v>281</v>
      </c>
      <c r="E1" s="2" t="s">
        <v>280</v>
      </c>
      <c r="F1" s="6" t="s">
        <v>242</v>
      </c>
      <c r="G1" s="2" t="s">
        <v>234</v>
      </c>
      <c r="H1" s="2" t="s">
        <v>291</v>
      </c>
      <c r="I1" s="2" t="s">
        <v>2</v>
      </c>
      <c r="J1" s="2" t="s">
        <v>3</v>
      </c>
    </row>
    <row r="2" spans="1:10" s="5" customFormat="1" ht="35" customHeight="1" x14ac:dyDescent="0.2">
      <c r="A2" s="5" t="s">
        <v>38</v>
      </c>
      <c r="B2" s="5" t="s">
        <v>11</v>
      </c>
      <c r="C2" s="10" t="s">
        <v>202</v>
      </c>
      <c r="D2" s="10" t="s">
        <v>195</v>
      </c>
      <c r="E2" s="10" t="s">
        <v>196</v>
      </c>
      <c r="F2" s="12" t="s">
        <v>201</v>
      </c>
      <c r="G2" s="5" t="s">
        <v>233</v>
      </c>
      <c r="H2" s="4" t="s">
        <v>289</v>
      </c>
      <c r="I2" s="5">
        <v>605103</v>
      </c>
      <c r="J2" s="5" t="s">
        <v>67</v>
      </c>
    </row>
    <row r="3" spans="1:10" s="5" customFormat="1" ht="33" customHeight="1" x14ac:dyDescent="0.2">
      <c r="A3" s="5" t="s">
        <v>39</v>
      </c>
      <c r="B3" s="5" t="s">
        <v>12</v>
      </c>
      <c r="C3" s="10" t="s">
        <v>203</v>
      </c>
      <c r="D3" s="10" t="s">
        <v>197</v>
      </c>
      <c r="E3" s="10" t="s">
        <v>198</v>
      </c>
      <c r="F3" s="12" t="s">
        <v>8</v>
      </c>
      <c r="H3" s="4" t="s">
        <v>289</v>
      </c>
      <c r="I3" s="5">
        <v>605104</v>
      </c>
      <c r="J3" s="5" t="s">
        <v>68</v>
      </c>
    </row>
    <row r="4" spans="1:10" s="5" customFormat="1" ht="34" x14ac:dyDescent="0.2">
      <c r="A4" s="5" t="s">
        <v>40</v>
      </c>
      <c r="B4" s="5" t="s">
        <v>13</v>
      </c>
      <c r="C4" s="10" t="s">
        <v>243</v>
      </c>
      <c r="D4" s="10" t="s">
        <v>195</v>
      </c>
      <c r="E4" s="10" t="s">
        <v>196</v>
      </c>
      <c r="F4" s="12" t="s">
        <v>201</v>
      </c>
      <c r="G4" s="5" t="s">
        <v>233</v>
      </c>
      <c r="H4" s="5" t="str">
        <f>VLOOKUP(B4,'[1]Schnitzer-1'!$Y$16:$Z$41,2,FALSE)</f>
        <v>lethal</v>
      </c>
      <c r="I4" s="5">
        <v>605105</v>
      </c>
      <c r="J4" s="5" t="s">
        <v>69</v>
      </c>
    </row>
    <row r="5" spans="1:10" s="5" customFormat="1" ht="34" x14ac:dyDescent="0.2">
      <c r="A5" s="5" t="s">
        <v>41</v>
      </c>
      <c r="B5" s="5" t="s">
        <v>14</v>
      </c>
      <c r="C5" s="10" t="s">
        <v>244</v>
      </c>
      <c r="D5" s="10" t="s">
        <v>195</v>
      </c>
      <c r="E5" s="10" t="s">
        <v>196</v>
      </c>
      <c r="F5" s="12" t="s">
        <v>201</v>
      </c>
      <c r="G5" s="5" t="s">
        <v>233</v>
      </c>
      <c r="H5" s="5" t="str">
        <f>VLOOKUP(B5,'[1]Schnitzer-1'!$Y$16:$Z$41,2,FALSE)</f>
        <v>lethal</v>
      </c>
      <c r="I5" s="5">
        <v>605106</v>
      </c>
      <c r="J5" s="5" t="s">
        <v>70</v>
      </c>
    </row>
    <row r="6" spans="1:10" s="5" customFormat="1" ht="34" x14ac:dyDescent="0.2">
      <c r="A6" s="5" t="s">
        <v>42</v>
      </c>
      <c r="B6" s="5" t="s">
        <v>15</v>
      </c>
      <c r="C6" s="10" t="s">
        <v>245</v>
      </c>
      <c r="D6" s="10" t="s">
        <v>195</v>
      </c>
      <c r="E6" s="10" t="s">
        <v>196</v>
      </c>
      <c r="F6" s="12" t="s">
        <v>201</v>
      </c>
      <c r="G6" s="5" t="s">
        <v>233</v>
      </c>
      <c r="H6" s="5" t="str">
        <f>VLOOKUP(B6,'[1]Schnitzer-1'!$Y$16:$Z$41,2,FALSE)</f>
        <v>viable and fertile</v>
      </c>
      <c r="I6" s="5">
        <v>605107</v>
      </c>
      <c r="J6" s="5" t="s">
        <v>71</v>
      </c>
    </row>
    <row r="7" spans="1:10" s="5" customFormat="1" ht="34" x14ac:dyDescent="0.2">
      <c r="A7" s="5" t="s">
        <v>43</v>
      </c>
      <c r="B7" s="5" t="s">
        <v>16</v>
      </c>
      <c r="C7" s="10" t="s">
        <v>246</v>
      </c>
      <c r="D7" s="10" t="s">
        <v>195</v>
      </c>
      <c r="E7" s="10" t="s">
        <v>196</v>
      </c>
      <c r="F7" s="12" t="s">
        <v>201</v>
      </c>
      <c r="G7" s="5" t="s">
        <v>233</v>
      </c>
      <c r="H7" s="5" t="str">
        <f>VLOOKUP(B7,'[1]Schnitzer-1'!$Y$16:$Z$41,2,FALSE)</f>
        <v>viable and fertile</v>
      </c>
      <c r="I7" s="5">
        <v>605108</v>
      </c>
      <c r="J7" s="5" t="s">
        <v>72</v>
      </c>
    </row>
    <row r="8" spans="1:10" s="5" customFormat="1" ht="34" x14ac:dyDescent="0.2">
      <c r="A8" s="5" t="s">
        <v>44</v>
      </c>
      <c r="B8" s="5" t="s">
        <v>17</v>
      </c>
      <c r="C8" s="10" t="s">
        <v>247</v>
      </c>
      <c r="D8" s="10" t="s">
        <v>195</v>
      </c>
      <c r="E8" s="10" t="s">
        <v>196</v>
      </c>
      <c r="F8" s="12" t="s">
        <v>201</v>
      </c>
      <c r="G8" s="5" t="s">
        <v>233</v>
      </c>
      <c r="H8" s="5" t="str">
        <f>VLOOKUP(B8,'[1]Schnitzer-1'!$Y$16:$Z$41,2,FALSE)</f>
        <v>lethal</v>
      </c>
      <c r="I8" s="5">
        <v>605109</v>
      </c>
      <c r="J8" s="5" t="s">
        <v>73</v>
      </c>
    </row>
    <row r="9" spans="1:10" s="5" customFormat="1" ht="34" x14ac:dyDescent="0.2">
      <c r="A9" s="5" t="s">
        <v>45</v>
      </c>
      <c r="B9" s="5" t="s">
        <v>18</v>
      </c>
      <c r="C9" s="10" t="s">
        <v>248</v>
      </c>
      <c r="D9" s="10" t="s">
        <v>195</v>
      </c>
      <c r="E9" s="10" t="s">
        <v>196</v>
      </c>
      <c r="F9" s="12" t="s">
        <v>201</v>
      </c>
      <c r="G9" s="5" t="s">
        <v>233</v>
      </c>
      <c r="H9" s="5" t="str">
        <f>VLOOKUP(B9,'[1]Schnitzer-1'!$Y$16:$Z$41,2,FALSE)</f>
        <v>lethal</v>
      </c>
      <c r="I9" s="5">
        <v>605110</v>
      </c>
      <c r="J9" s="5" t="s">
        <v>74</v>
      </c>
    </row>
    <row r="10" spans="1:10" s="5" customFormat="1" ht="34" x14ac:dyDescent="0.2">
      <c r="A10" s="5" t="s">
        <v>46</v>
      </c>
      <c r="B10" s="5" t="s">
        <v>19</v>
      </c>
      <c r="C10" s="10" t="s">
        <v>249</v>
      </c>
      <c r="D10" s="10" t="s">
        <v>195</v>
      </c>
      <c r="E10" s="10" t="s">
        <v>196</v>
      </c>
      <c r="F10" s="12" t="s">
        <v>201</v>
      </c>
      <c r="G10" s="5" t="s">
        <v>233</v>
      </c>
      <c r="H10" s="5" t="str">
        <f>VLOOKUP(B10,'[1]Schnitzer-1'!$Y$16:$Z$41,2,FALSE)</f>
        <v>lethal</v>
      </c>
      <c r="I10" s="5">
        <v>605111</v>
      </c>
      <c r="J10" s="5" t="s">
        <v>75</v>
      </c>
    </row>
    <row r="11" spans="1:10" s="5" customFormat="1" ht="34" x14ac:dyDescent="0.2">
      <c r="A11" s="5" t="s">
        <v>47</v>
      </c>
      <c r="B11" s="5" t="s">
        <v>20</v>
      </c>
      <c r="C11" s="10" t="s">
        <v>250</v>
      </c>
      <c r="D11" s="10" t="s">
        <v>195</v>
      </c>
      <c r="E11" s="10" t="s">
        <v>196</v>
      </c>
      <c r="F11" s="12" t="s">
        <v>201</v>
      </c>
      <c r="G11" s="5" t="s">
        <v>233</v>
      </c>
      <c r="H11" s="5" t="str">
        <f>VLOOKUP(B11,'[1]Schnitzer-1'!$Y$16:$Z$41,2,FALSE)</f>
        <v>viable</v>
      </c>
      <c r="I11" s="5">
        <v>605112</v>
      </c>
      <c r="J11" s="5" t="s">
        <v>76</v>
      </c>
    </row>
    <row r="12" spans="1:10" s="5" customFormat="1" ht="34" x14ac:dyDescent="0.2">
      <c r="A12" s="5" t="s">
        <v>48</v>
      </c>
      <c r="B12" s="5" t="s">
        <v>21</v>
      </c>
      <c r="C12" s="10" t="s">
        <v>251</v>
      </c>
      <c r="D12" s="10" t="s">
        <v>197</v>
      </c>
      <c r="E12" s="10" t="s">
        <v>198</v>
      </c>
      <c r="F12" s="12" t="s">
        <v>8</v>
      </c>
      <c r="G12" s="5" t="s">
        <v>233</v>
      </c>
      <c r="H12" s="5" t="str">
        <f>VLOOKUP(B12,'[1]Schnitzer-1'!$Y$16:$Z$41,2,FALSE)</f>
        <v>lethal</v>
      </c>
      <c r="I12" s="5">
        <v>605113</v>
      </c>
      <c r="J12" s="5" t="s">
        <v>77</v>
      </c>
    </row>
    <row r="13" spans="1:10" s="5" customFormat="1" ht="34" x14ac:dyDescent="0.2">
      <c r="A13" s="5" t="s">
        <v>49</v>
      </c>
      <c r="B13" s="5" t="s">
        <v>22</v>
      </c>
      <c r="C13" s="10" t="s">
        <v>252</v>
      </c>
      <c r="D13" s="10" t="s">
        <v>197</v>
      </c>
      <c r="E13" s="10" t="s">
        <v>198</v>
      </c>
      <c r="F13" s="12" t="s">
        <v>8</v>
      </c>
      <c r="G13" s="5" t="s">
        <v>233</v>
      </c>
      <c r="H13" s="5" t="str">
        <f>VLOOKUP(B13,'[1]Schnitzer-1'!$Y$16:$Z$41,2,FALSE)</f>
        <v>viable</v>
      </c>
      <c r="I13" s="5">
        <v>605114</v>
      </c>
      <c r="J13" s="5" t="s">
        <v>78</v>
      </c>
    </row>
    <row r="14" spans="1:10" s="5" customFormat="1" ht="34" x14ac:dyDescent="0.2">
      <c r="A14" s="5" t="s">
        <v>50</v>
      </c>
      <c r="B14" s="5" t="s">
        <v>23</v>
      </c>
      <c r="C14" s="10" t="s">
        <v>253</v>
      </c>
      <c r="D14" s="10" t="s">
        <v>197</v>
      </c>
      <c r="E14" s="10" t="s">
        <v>198</v>
      </c>
      <c r="F14" s="12" t="s">
        <v>8</v>
      </c>
      <c r="G14" s="5" t="s">
        <v>233</v>
      </c>
      <c r="H14" s="5" t="str">
        <f>VLOOKUP(B14,'[1]Schnitzer-1'!$Y$16:$Z$41,2,FALSE)</f>
        <v>lethal</v>
      </c>
      <c r="I14" s="5">
        <v>605115</v>
      </c>
      <c r="J14" s="5" t="s">
        <v>79</v>
      </c>
    </row>
    <row r="15" spans="1:10" s="5" customFormat="1" ht="34" x14ac:dyDescent="0.2">
      <c r="A15" s="5" t="s">
        <v>51</v>
      </c>
      <c r="B15" s="5" t="s">
        <v>24</v>
      </c>
      <c r="C15" s="10" t="s">
        <v>254</v>
      </c>
      <c r="D15" s="10" t="s">
        <v>197</v>
      </c>
      <c r="E15" s="10" t="s">
        <v>198</v>
      </c>
      <c r="F15" s="12" t="s">
        <v>8</v>
      </c>
      <c r="G15" s="5" t="s">
        <v>233</v>
      </c>
      <c r="H15" s="5" t="str">
        <f>VLOOKUP(B15,'[1]Schnitzer-1'!$Y$16:$Z$41,2,FALSE)</f>
        <v>viable</v>
      </c>
      <c r="I15" s="5">
        <v>605116</v>
      </c>
      <c r="J15" s="5" t="s">
        <v>80</v>
      </c>
    </row>
    <row r="16" spans="1:10" s="5" customFormat="1" ht="34" x14ac:dyDescent="0.2">
      <c r="A16" s="5" t="s">
        <v>52</v>
      </c>
      <c r="B16" s="5" t="s">
        <v>25</v>
      </c>
      <c r="C16" s="10" t="s">
        <v>257</v>
      </c>
      <c r="D16" s="10" t="s">
        <v>197</v>
      </c>
      <c r="E16" s="10" t="s">
        <v>198</v>
      </c>
      <c r="F16" s="12" t="s">
        <v>8</v>
      </c>
      <c r="G16" s="5" t="s">
        <v>233</v>
      </c>
      <c r="H16" s="5" t="str">
        <f>VLOOKUP(B16,'[1]Schnitzer-1'!$Y$16:$Z$41,2,FALSE)</f>
        <v>viable</v>
      </c>
      <c r="I16" s="5">
        <v>605117</v>
      </c>
      <c r="J16" s="5" t="s">
        <v>81</v>
      </c>
    </row>
    <row r="17" spans="1:10" s="5" customFormat="1" ht="34" x14ac:dyDescent="0.2">
      <c r="A17" s="5" t="s">
        <v>53</v>
      </c>
      <c r="B17" s="5" t="s">
        <v>26</v>
      </c>
      <c r="C17" s="10" t="s">
        <v>258</v>
      </c>
      <c r="D17" s="10" t="s">
        <v>197</v>
      </c>
      <c r="E17" s="10" t="s">
        <v>198</v>
      </c>
      <c r="F17" s="12" t="s">
        <v>8</v>
      </c>
      <c r="H17" s="5" t="str">
        <f>VLOOKUP(B17,'[1]Schnitzer-1'!$Y$16:$Z$41,2,FALSE)</f>
        <v>viable</v>
      </c>
      <c r="I17" s="5">
        <v>605118</v>
      </c>
      <c r="J17" s="5" t="s">
        <v>82</v>
      </c>
    </row>
    <row r="18" spans="1:10" s="5" customFormat="1" ht="34" x14ac:dyDescent="0.2">
      <c r="A18" s="5" t="s">
        <v>54</v>
      </c>
      <c r="B18" s="5" t="s">
        <v>27</v>
      </c>
      <c r="C18" s="10" t="s">
        <v>255</v>
      </c>
      <c r="D18" s="10" t="s">
        <v>197</v>
      </c>
      <c r="E18" s="10" t="s">
        <v>198</v>
      </c>
      <c r="F18" s="12" t="s">
        <v>8</v>
      </c>
      <c r="G18" s="5" t="s">
        <v>233</v>
      </c>
      <c r="H18" s="5" t="str">
        <f>VLOOKUP(B18,'[1]Schnitzer-1'!$Y$16:$Z$41,2,FALSE)</f>
        <v>lethal</v>
      </c>
      <c r="I18" s="5">
        <v>605119</v>
      </c>
      <c r="J18" s="5" t="s">
        <v>83</v>
      </c>
    </row>
    <row r="19" spans="1:10" s="5" customFormat="1" ht="34" x14ac:dyDescent="0.2">
      <c r="A19" s="5" t="s">
        <v>55</v>
      </c>
      <c r="B19" s="5" t="s">
        <v>28</v>
      </c>
      <c r="C19" s="10" t="s">
        <v>256</v>
      </c>
      <c r="D19" s="10" t="s">
        <v>197</v>
      </c>
      <c r="E19" s="10" t="s">
        <v>198</v>
      </c>
      <c r="F19" s="12" t="s">
        <v>8</v>
      </c>
      <c r="G19" s="5" t="s">
        <v>233</v>
      </c>
      <c r="H19" s="5" t="str">
        <f>VLOOKUP(B19,'[1]Schnitzer-1'!$Y$16:$Z$41,2,FALSE)</f>
        <v>viable</v>
      </c>
      <c r="I19" s="5">
        <v>605120</v>
      </c>
      <c r="J19" s="5" t="s">
        <v>84</v>
      </c>
    </row>
    <row r="20" spans="1:10" s="5" customFormat="1" ht="36" customHeight="1" x14ac:dyDescent="0.2">
      <c r="A20" s="5" t="s">
        <v>56</v>
      </c>
      <c r="B20" s="5" t="s">
        <v>29</v>
      </c>
      <c r="C20" s="10" t="s">
        <v>259</v>
      </c>
      <c r="D20" s="10" t="s">
        <v>197</v>
      </c>
      <c r="E20" s="10" t="s">
        <v>198</v>
      </c>
      <c r="F20" s="12" t="s">
        <v>8</v>
      </c>
      <c r="H20" s="5" t="str">
        <f>VLOOKUP(B20,'[1]Schnitzer-1'!$Y$16:$Z$41,2,FALSE)</f>
        <v>viable</v>
      </c>
      <c r="I20" s="5">
        <v>605121</v>
      </c>
      <c r="J20" s="5" t="s">
        <v>65</v>
      </c>
    </row>
    <row r="21" spans="1:10" s="5" customFormat="1" ht="34" customHeight="1" x14ac:dyDescent="0.2">
      <c r="A21" s="5" t="s">
        <v>261</v>
      </c>
      <c r="B21" s="5" t="s">
        <v>262</v>
      </c>
      <c r="C21" s="10" t="s">
        <v>260</v>
      </c>
      <c r="D21" s="10" t="s">
        <v>197</v>
      </c>
      <c r="E21" s="10" t="s">
        <v>198</v>
      </c>
      <c r="F21" s="12" t="s">
        <v>8</v>
      </c>
      <c r="H21" s="4" t="s">
        <v>288</v>
      </c>
      <c r="I21" s="5">
        <v>605122</v>
      </c>
      <c r="J21" s="5" t="s">
        <v>66</v>
      </c>
    </row>
    <row r="22" spans="1:10" s="5" customFormat="1" ht="34" x14ac:dyDescent="0.2">
      <c r="A22" s="5" t="s">
        <v>57</v>
      </c>
      <c r="B22" s="5" t="s">
        <v>30</v>
      </c>
      <c r="C22" s="10" t="s">
        <v>204</v>
      </c>
      <c r="D22" s="10" t="s">
        <v>195</v>
      </c>
      <c r="E22" s="10" t="s">
        <v>196</v>
      </c>
      <c r="F22" s="12" t="s">
        <v>201</v>
      </c>
      <c r="G22" s="5" t="s">
        <v>233</v>
      </c>
      <c r="H22" s="5" t="str">
        <f>VLOOKUP(B22,'[1]Schnitzer-1'!$Y$16:$Z$41,2,FALSE)</f>
        <v>lethal</v>
      </c>
      <c r="I22" s="5">
        <v>605123</v>
      </c>
      <c r="J22" s="5" t="s">
        <v>85</v>
      </c>
    </row>
    <row r="23" spans="1:10" s="5" customFormat="1" ht="34" x14ac:dyDescent="0.2">
      <c r="A23" s="5" t="s">
        <v>58</v>
      </c>
      <c r="B23" s="5" t="s">
        <v>31</v>
      </c>
      <c r="C23" s="10" t="s">
        <v>205</v>
      </c>
      <c r="D23" s="10" t="s">
        <v>195</v>
      </c>
      <c r="E23" s="10" t="s">
        <v>196</v>
      </c>
      <c r="F23" s="12" t="s">
        <v>201</v>
      </c>
      <c r="G23" s="5" t="s">
        <v>233</v>
      </c>
      <c r="H23" s="5" t="str">
        <f>VLOOKUP(B23,'[1]Schnitzer-1'!$Y$16:$Z$41,2,FALSE)</f>
        <v>lethal</v>
      </c>
      <c r="I23" s="5">
        <v>605124</v>
      </c>
      <c r="J23" s="5" t="s">
        <v>86</v>
      </c>
    </row>
    <row r="24" spans="1:10" s="5" customFormat="1" ht="34" x14ac:dyDescent="0.2">
      <c r="A24" s="5" t="s">
        <v>59</v>
      </c>
      <c r="B24" s="5" t="s">
        <v>32</v>
      </c>
      <c r="C24" s="10" t="s">
        <v>206</v>
      </c>
      <c r="D24" s="10" t="s">
        <v>195</v>
      </c>
      <c r="E24" s="10" t="s">
        <v>196</v>
      </c>
      <c r="F24" s="12" t="s">
        <v>201</v>
      </c>
      <c r="G24" s="5" t="s">
        <v>233</v>
      </c>
      <c r="H24" s="5" t="str">
        <f>VLOOKUP(B24,'[1]Schnitzer-1'!$Y$16:$Z$41,2,FALSE)</f>
        <v>lethal</v>
      </c>
      <c r="I24" s="5">
        <v>605125</v>
      </c>
      <c r="J24" s="5" t="s">
        <v>87</v>
      </c>
    </row>
    <row r="25" spans="1:10" s="5" customFormat="1" ht="34" x14ac:dyDescent="0.2">
      <c r="A25" s="5" t="s">
        <v>60</v>
      </c>
      <c r="B25" s="5" t="s">
        <v>33</v>
      </c>
      <c r="C25" s="10" t="s">
        <v>207</v>
      </c>
      <c r="D25" s="10" t="s">
        <v>195</v>
      </c>
      <c r="E25" s="10" t="s">
        <v>196</v>
      </c>
      <c r="F25" s="12" t="s">
        <v>201</v>
      </c>
      <c r="G25" s="5" t="s">
        <v>233</v>
      </c>
      <c r="H25" s="5" t="str">
        <f>VLOOKUP(B25,'[1]Schnitzer-1'!$Y$16:$Z$41,2,FALSE)</f>
        <v>lethal</v>
      </c>
      <c r="I25" s="5">
        <v>605126</v>
      </c>
      <c r="J25" s="5" t="s">
        <v>88</v>
      </c>
    </row>
    <row r="26" spans="1:10" s="5" customFormat="1" ht="34" x14ac:dyDescent="0.2">
      <c r="A26" s="5" t="s">
        <v>61</v>
      </c>
      <c r="B26" s="5" t="s">
        <v>34</v>
      </c>
      <c r="C26" s="10" t="s">
        <v>208</v>
      </c>
      <c r="D26" s="10" t="s">
        <v>195</v>
      </c>
      <c r="E26" s="10" t="s">
        <v>196</v>
      </c>
      <c r="F26" s="12" t="s">
        <v>201</v>
      </c>
      <c r="G26" s="5" t="s">
        <v>233</v>
      </c>
      <c r="H26" s="5" t="str">
        <f>VLOOKUP(B26,'[1]Schnitzer-1'!$Y$16:$Z$41,2,FALSE)</f>
        <v>lethal</v>
      </c>
      <c r="I26" s="5">
        <v>605127</v>
      </c>
      <c r="J26" s="5" t="s">
        <v>89</v>
      </c>
    </row>
    <row r="27" spans="1:10" s="5" customFormat="1" ht="34" x14ac:dyDescent="0.2">
      <c r="A27" s="5" t="s">
        <v>62</v>
      </c>
      <c r="B27" s="5" t="s">
        <v>35</v>
      </c>
      <c r="C27" s="10" t="s">
        <v>209</v>
      </c>
      <c r="D27" s="10" t="s">
        <v>195</v>
      </c>
      <c r="E27" s="10" t="s">
        <v>196</v>
      </c>
      <c r="F27" s="12" t="s">
        <v>201</v>
      </c>
      <c r="G27" s="5" t="s">
        <v>233</v>
      </c>
      <c r="H27" s="5" t="str">
        <f>VLOOKUP(B27,'[1]Schnitzer-1'!$Y$16:$Z$41,2,FALSE)</f>
        <v>viable</v>
      </c>
      <c r="I27" s="5">
        <v>605128</v>
      </c>
      <c r="J27" s="5" t="s">
        <v>90</v>
      </c>
    </row>
    <row r="28" spans="1:10" s="5" customFormat="1" ht="34" x14ac:dyDescent="0.2">
      <c r="A28" s="5" t="s">
        <v>63</v>
      </c>
      <c r="B28" s="5" t="s">
        <v>36</v>
      </c>
      <c r="C28" s="10" t="s">
        <v>210</v>
      </c>
      <c r="D28" s="10" t="s">
        <v>197</v>
      </c>
      <c r="E28" s="10" t="s">
        <v>198</v>
      </c>
      <c r="F28" s="12" t="s">
        <v>9</v>
      </c>
      <c r="H28" s="5" t="str">
        <f>VLOOKUP(B28,'[1]Schnitzer-1'!$Y$16:$Z$41,2,FALSE)</f>
        <v>lethal</v>
      </c>
      <c r="I28" s="5">
        <v>605129</v>
      </c>
      <c r="J28" s="5" t="s">
        <v>91</v>
      </c>
    </row>
    <row r="29" spans="1:10" s="5" customFormat="1" ht="34" x14ac:dyDescent="0.2">
      <c r="A29" s="5" t="s">
        <v>64</v>
      </c>
      <c r="B29" s="5" t="s">
        <v>37</v>
      </c>
      <c r="C29" s="10" t="s">
        <v>263</v>
      </c>
      <c r="D29" s="10" t="s">
        <v>195</v>
      </c>
      <c r="E29" s="10" t="s">
        <v>196</v>
      </c>
      <c r="F29" s="12" t="s">
        <v>201</v>
      </c>
      <c r="G29" s="5" t="s">
        <v>233</v>
      </c>
      <c r="H29" s="5" t="str">
        <f>VLOOKUP(B29,'[1]Schnitzer-1'!$Y$16:$Z$41,2,FALSE)</f>
        <v>viable</v>
      </c>
      <c r="I29" s="5">
        <v>605130</v>
      </c>
      <c r="J29" s="5" t="s">
        <v>92</v>
      </c>
    </row>
    <row r="30" spans="1:10" s="5" customFormat="1" ht="34" x14ac:dyDescent="0.2">
      <c r="A30" s="5" t="s">
        <v>153</v>
      </c>
      <c r="B30" s="5" t="s">
        <v>120</v>
      </c>
      <c r="C30" s="10" t="s">
        <v>284</v>
      </c>
      <c r="D30" s="10" t="s">
        <v>195</v>
      </c>
      <c r="E30" s="10" t="s">
        <v>199</v>
      </c>
      <c r="F30" s="12" t="s">
        <v>5</v>
      </c>
      <c r="G30" s="5" t="s">
        <v>233</v>
      </c>
      <c r="I30" s="5">
        <v>605702</v>
      </c>
      <c r="J30" s="5" t="s">
        <v>104</v>
      </c>
    </row>
    <row r="31" spans="1:10" s="5" customFormat="1" ht="34" x14ac:dyDescent="0.2">
      <c r="A31" s="5" t="s">
        <v>154</v>
      </c>
      <c r="B31" s="5" t="s">
        <v>121</v>
      </c>
      <c r="C31" s="10" t="s">
        <v>264</v>
      </c>
      <c r="D31" s="10" t="s">
        <v>195</v>
      </c>
      <c r="E31" s="10" t="s">
        <v>199</v>
      </c>
      <c r="F31" s="12" t="s">
        <v>5</v>
      </c>
      <c r="G31" s="5" t="s">
        <v>233</v>
      </c>
      <c r="I31" s="5">
        <v>605703</v>
      </c>
      <c r="J31" s="5" t="s">
        <v>105</v>
      </c>
    </row>
    <row r="32" spans="1:10" s="5" customFormat="1" ht="34" x14ac:dyDescent="0.2">
      <c r="A32" s="16" t="s">
        <v>304</v>
      </c>
      <c r="B32" s="16" t="s">
        <v>305</v>
      </c>
      <c r="C32" s="17" t="s">
        <v>211</v>
      </c>
      <c r="D32" s="10" t="s">
        <v>197</v>
      </c>
      <c r="E32" s="10" t="s">
        <v>200</v>
      </c>
      <c r="F32" s="12" t="s">
        <v>4</v>
      </c>
      <c r="I32" s="5">
        <v>605704</v>
      </c>
      <c r="J32" s="5" t="s">
        <v>306</v>
      </c>
    </row>
    <row r="33" spans="1:10" s="5" customFormat="1" ht="34" x14ac:dyDescent="0.2">
      <c r="A33" s="16" t="s">
        <v>307</v>
      </c>
      <c r="B33" s="16" t="s">
        <v>308</v>
      </c>
      <c r="C33" s="17" t="s">
        <v>212</v>
      </c>
      <c r="D33" s="10" t="s">
        <v>195</v>
      </c>
      <c r="E33" s="10" t="s">
        <v>199</v>
      </c>
      <c r="F33" s="12" t="s">
        <v>5</v>
      </c>
      <c r="G33" s="5" t="s">
        <v>233</v>
      </c>
      <c r="I33" s="5">
        <v>605705</v>
      </c>
      <c r="J33" s="5" t="s">
        <v>309</v>
      </c>
    </row>
    <row r="34" spans="1:10" s="5" customFormat="1" ht="51" x14ac:dyDescent="0.2">
      <c r="A34" s="5" t="s">
        <v>155</v>
      </c>
      <c r="B34" s="5" t="s">
        <v>122</v>
      </c>
      <c r="C34" s="10" t="s">
        <v>269</v>
      </c>
      <c r="D34" s="10" t="s">
        <v>197</v>
      </c>
      <c r="E34" s="10" t="s">
        <v>200</v>
      </c>
      <c r="F34" s="12" t="s">
        <v>4</v>
      </c>
      <c r="I34" s="5">
        <v>605706</v>
      </c>
      <c r="J34" s="5" t="s">
        <v>106</v>
      </c>
    </row>
    <row r="35" spans="1:10" s="5" customFormat="1" ht="34" x14ac:dyDescent="0.2">
      <c r="A35" s="5" t="s">
        <v>156</v>
      </c>
      <c r="B35" s="5" t="s">
        <v>123</v>
      </c>
      <c r="C35" s="10" t="s">
        <v>285</v>
      </c>
      <c r="D35" s="10" t="s">
        <v>195</v>
      </c>
      <c r="E35" s="10" t="s">
        <v>196</v>
      </c>
      <c r="F35" s="12" t="s">
        <v>201</v>
      </c>
      <c r="G35" s="5" t="s">
        <v>233</v>
      </c>
      <c r="H35" s="5" t="s">
        <v>289</v>
      </c>
      <c r="I35" s="5">
        <v>605707</v>
      </c>
      <c r="J35" s="5" t="s">
        <v>107</v>
      </c>
    </row>
    <row r="36" spans="1:10" s="5" customFormat="1" ht="34" x14ac:dyDescent="0.2">
      <c r="A36" s="5" t="s">
        <v>157</v>
      </c>
      <c r="B36" s="5" t="s">
        <v>124</v>
      </c>
      <c r="C36" s="10" t="s">
        <v>265</v>
      </c>
      <c r="D36" s="10" t="s">
        <v>195</v>
      </c>
      <c r="E36" s="10" t="s">
        <v>196</v>
      </c>
      <c r="F36" s="12" t="s">
        <v>201</v>
      </c>
      <c r="G36" s="5" t="s">
        <v>233</v>
      </c>
      <c r="I36" s="5">
        <v>605708</v>
      </c>
      <c r="J36" s="5" t="s">
        <v>108</v>
      </c>
    </row>
    <row r="37" spans="1:10" s="5" customFormat="1" ht="34" x14ac:dyDescent="0.2">
      <c r="A37" s="5" t="s">
        <v>158</v>
      </c>
      <c r="B37" s="5" t="s">
        <v>125</v>
      </c>
      <c r="C37" s="10" t="s">
        <v>292</v>
      </c>
      <c r="D37" s="10" t="s">
        <v>197</v>
      </c>
      <c r="E37" s="10" t="s">
        <v>198</v>
      </c>
      <c r="F37" s="12" t="s">
        <v>8</v>
      </c>
      <c r="I37" s="5">
        <v>605709</v>
      </c>
      <c r="J37" s="5" t="s">
        <v>109</v>
      </c>
    </row>
    <row r="38" spans="1:10" s="5" customFormat="1" ht="34" x14ac:dyDescent="0.2">
      <c r="A38" s="16" t="s">
        <v>310</v>
      </c>
      <c r="B38" s="16" t="s">
        <v>311</v>
      </c>
      <c r="C38" s="17" t="s">
        <v>213</v>
      </c>
      <c r="D38" s="10" t="s">
        <v>197</v>
      </c>
      <c r="E38" s="10" t="s">
        <v>198</v>
      </c>
      <c r="F38" s="12" t="s">
        <v>8</v>
      </c>
      <c r="I38" s="5">
        <v>605710</v>
      </c>
      <c r="J38" s="5" t="s">
        <v>312</v>
      </c>
    </row>
    <row r="39" spans="1:10" s="5" customFormat="1" ht="51" x14ac:dyDescent="0.2">
      <c r="A39" s="5" t="s">
        <v>159</v>
      </c>
      <c r="B39" s="5" t="s">
        <v>126</v>
      </c>
      <c r="C39" s="10" t="s">
        <v>268</v>
      </c>
      <c r="D39" s="10" t="s">
        <v>197</v>
      </c>
      <c r="E39" s="10" t="s">
        <v>198</v>
      </c>
      <c r="F39" s="12" t="s">
        <v>8</v>
      </c>
      <c r="I39" s="5">
        <v>605711</v>
      </c>
      <c r="J39" s="5" t="s">
        <v>110</v>
      </c>
    </row>
    <row r="40" spans="1:10" s="5" customFormat="1" ht="34" x14ac:dyDescent="0.2">
      <c r="A40" s="5" t="s">
        <v>156</v>
      </c>
      <c r="B40" s="5" t="s">
        <v>127</v>
      </c>
      <c r="C40" s="10" t="s">
        <v>286</v>
      </c>
      <c r="D40" s="10" t="s">
        <v>195</v>
      </c>
      <c r="E40" s="10" t="s">
        <v>196</v>
      </c>
      <c r="F40" s="12" t="s">
        <v>201</v>
      </c>
      <c r="G40" s="5" t="s">
        <v>233</v>
      </c>
      <c r="H40" s="5" t="s">
        <v>288</v>
      </c>
      <c r="I40" s="5">
        <v>605712</v>
      </c>
      <c r="J40" s="5" t="s">
        <v>111</v>
      </c>
    </row>
    <row r="41" spans="1:10" s="5" customFormat="1" ht="34" x14ac:dyDescent="0.2">
      <c r="A41" s="5" t="s">
        <v>160</v>
      </c>
      <c r="B41" s="5" t="s">
        <v>128</v>
      </c>
      <c r="C41" s="10" t="s">
        <v>287</v>
      </c>
      <c r="D41" s="10" t="s">
        <v>197</v>
      </c>
      <c r="E41" s="10" t="s">
        <v>198</v>
      </c>
      <c r="F41" s="12" t="s">
        <v>8</v>
      </c>
      <c r="H41" s="5" t="s">
        <v>290</v>
      </c>
      <c r="I41" s="5">
        <v>605713</v>
      </c>
      <c r="J41" s="5" t="s">
        <v>112</v>
      </c>
    </row>
    <row r="42" spans="1:10" s="5" customFormat="1" ht="51" x14ac:dyDescent="0.2">
      <c r="A42" s="5" t="s">
        <v>161</v>
      </c>
      <c r="B42" s="5" t="s">
        <v>129</v>
      </c>
      <c r="C42" s="10" t="s">
        <v>267</v>
      </c>
      <c r="D42" s="10" t="s">
        <v>197</v>
      </c>
      <c r="E42" s="10" t="s">
        <v>226</v>
      </c>
      <c r="F42" s="12" t="s">
        <v>10</v>
      </c>
      <c r="I42" s="5">
        <v>605714</v>
      </c>
      <c r="J42" s="5" t="s">
        <v>188</v>
      </c>
    </row>
    <row r="43" spans="1:10" s="5" customFormat="1" ht="34" x14ac:dyDescent="0.2">
      <c r="A43" s="16" t="s">
        <v>313</v>
      </c>
      <c r="B43" s="16" t="s">
        <v>314</v>
      </c>
      <c r="C43" s="17" t="s">
        <v>214</v>
      </c>
      <c r="D43" s="10" t="s">
        <v>195</v>
      </c>
      <c r="E43" s="10"/>
      <c r="F43" s="12" t="s">
        <v>5</v>
      </c>
      <c r="G43" s="5" t="s">
        <v>233</v>
      </c>
      <c r="I43" s="5">
        <v>605715</v>
      </c>
      <c r="J43" s="5" t="s">
        <v>315</v>
      </c>
    </row>
    <row r="44" spans="1:10" s="5" customFormat="1" ht="51" x14ac:dyDescent="0.2">
      <c r="A44" s="5" t="s">
        <v>162</v>
      </c>
      <c r="B44" s="5" t="s">
        <v>130</v>
      </c>
      <c r="C44" s="10" t="s">
        <v>266</v>
      </c>
      <c r="D44" s="10" t="s">
        <v>197</v>
      </c>
      <c r="E44" s="10"/>
      <c r="F44" s="12" t="s">
        <v>4</v>
      </c>
      <c r="I44" s="5">
        <v>605716</v>
      </c>
      <c r="J44" s="5" t="s">
        <v>93</v>
      </c>
    </row>
    <row r="45" spans="1:10" s="5" customFormat="1" ht="34" x14ac:dyDescent="0.2">
      <c r="A45" s="16" t="s">
        <v>316</v>
      </c>
      <c r="B45" s="16" t="s">
        <v>317</v>
      </c>
      <c r="C45" s="17" t="s">
        <v>215</v>
      </c>
      <c r="D45" s="10" t="s">
        <v>225</v>
      </c>
      <c r="E45" s="10" t="s">
        <v>222</v>
      </c>
      <c r="F45" s="12" t="s">
        <v>4</v>
      </c>
      <c r="I45" s="5">
        <v>605717</v>
      </c>
      <c r="J45" s="5" t="s">
        <v>318</v>
      </c>
    </row>
    <row r="46" spans="1:10" s="5" customFormat="1" ht="34" x14ac:dyDescent="0.2">
      <c r="A46" s="16" t="s">
        <v>319</v>
      </c>
      <c r="B46" s="16" t="s">
        <v>320</v>
      </c>
      <c r="C46" s="17" t="s">
        <v>216</v>
      </c>
      <c r="D46" s="10" t="s">
        <v>224</v>
      </c>
      <c r="E46" s="10" t="s">
        <v>223</v>
      </c>
      <c r="F46" s="12" t="s">
        <v>4</v>
      </c>
      <c r="H46" s="5" t="s">
        <v>289</v>
      </c>
      <c r="I46" s="5">
        <v>605718</v>
      </c>
      <c r="J46" s="5" t="s">
        <v>321</v>
      </c>
    </row>
    <row r="47" spans="1:10" s="5" customFormat="1" ht="34" x14ac:dyDescent="0.2">
      <c r="A47" s="5" t="s">
        <v>163</v>
      </c>
      <c r="B47" s="5" t="s">
        <v>131</v>
      </c>
      <c r="C47" s="10" t="s">
        <v>270</v>
      </c>
      <c r="D47" s="10" t="s">
        <v>195</v>
      </c>
      <c r="E47" s="10" t="s">
        <v>199</v>
      </c>
      <c r="F47" s="12" t="s">
        <v>5</v>
      </c>
      <c r="G47" s="5" t="s">
        <v>233</v>
      </c>
      <c r="H47" s="5" t="s">
        <v>289</v>
      </c>
      <c r="I47" s="5">
        <v>605719</v>
      </c>
      <c r="J47" s="5" t="s">
        <v>113</v>
      </c>
    </row>
    <row r="48" spans="1:10" s="5" customFormat="1" ht="34" x14ac:dyDescent="0.2">
      <c r="A48" s="5" t="s">
        <v>164</v>
      </c>
      <c r="B48" s="5" t="s">
        <v>132</v>
      </c>
      <c r="C48" s="10" t="s">
        <v>293</v>
      </c>
      <c r="D48" s="10"/>
      <c r="E48" s="10"/>
      <c r="F48" s="12"/>
      <c r="G48" s="5" t="s">
        <v>233</v>
      </c>
      <c r="I48" s="5">
        <v>605720</v>
      </c>
      <c r="J48" s="5" t="s">
        <v>94</v>
      </c>
    </row>
    <row r="49" spans="1:10" s="5" customFormat="1" ht="34" x14ac:dyDescent="0.2">
      <c r="A49" s="5" t="s">
        <v>165</v>
      </c>
      <c r="B49" s="5" t="s">
        <v>133</v>
      </c>
      <c r="C49" s="10" t="s">
        <v>294</v>
      </c>
      <c r="D49" s="10"/>
      <c r="E49" s="10"/>
      <c r="F49" s="12"/>
      <c r="G49" s="5" t="s">
        <v>233</v>
      </c>
      <c r="I49" s="5">
        <v>605721</v>
      </c>
      <c r="J49" s="5" t="s">
        <v>95</v>
      </c>
    </row>
    <row r="50" spans="1:10" s="5" customFormat="1" ht="34" x14ac:dyDescent="0.2">
      <c r="A50" s="5" t="s">
        <v>166</v>
      </c>
      <c r="B50" s="5" t="s">
        <v>134</v>
      </c>
      <c r="C50" s="10" t="s">
        <v>295</v>
      </c>
      <c r="D50" s="10"/>
      <c r="E50" s="10"/>
      <c r="F50" s="12"/>
      <c r="G50" s="5" t="s">
        <v>233</v>
      </c>
      <c r="I50" s="5">
        <v>605722</v>
      </c>
      <c r="J50" s="5" t="s">
        <v>96</v>
      </c>
    </row>
    <row r="51" spans="1:10" s="5" customFormat="1" ht="34" x14ac:dyDescent="0.2">
      <c r="A51" s="5" t="s">
        <v>167</v>
      </c>
      <c r="B51" s="5" t="s">
        <v>135</v>
      </c>
      <c r="C51" s="10" t="s">
        <v>296</v>
      </c>
      <c r="D51" s="10"/>
      <c r="E51" s="10"/>
      <c r="F51" s="12"/>
      <c r="G51" s="5" t="s">
        <v>233</v>
      </c>
      <c r="H51" s="5" t="s">
        <v>289</v>
      </c>
      <c r="I51" s="5">
        <v>605723</v>
      </c>
      <c r="J51" s="5" t="s">
        <v>97</v>
      </c>
    </row>
    <row r="52" spans="1:10" s="5" customFormat="1" ht="34" x14ac:dyDescent="0.2">
      <c r="A52" s="5" t="s">
        <v>168</v>
      </c>
      <c r="B52" s="5" t="s">
        <v>136</v>
      </c>
      <c r="C52" s="10" t="s">
        <v>297</v>
      </c>
      <c r="D52" s="10"/>
      <c r="E52" s="10"/>
      <c r="F52" s="12"/>
      <c r="G52" s="5" t="s">
        <v>233</v>
      </c>
      <c r="H52" s="5" t="s">
        <v>289</v>
      </c>
      <c r="I52" s="5">
        <v>605724</v>
      </c>
      <c r="J52" s="5" t="s">
        <v>98</v>
      </c>
    </row>
    <row r="53" spans="1:10" s="5" customFormat="1" ht="34" x14ac:dyDescent="0.2">
      <c r="A53" s="5" t="s">
        <v>169</v>
      </c>
      <c r="B53" s="5" t="s">
        <v>137</v>
      </c>
      <c r="C53" s="10" t="s">
        <v>298</v>
      </c>
      <c r="D53" s="10"/>
      <c r="E53" s="10"/>
      <c r="F53" s="12"/>
      <c r="G53" s="5" t="s">
        <v>233</v>
      </c>
      <c r="I53" s="5">
        <v>605725</v>
      </c>
      <c r="J53" s="5" t="s">
        <v>99</v>
      </c>
    </row>
    <row r="54" spans="1:10" s="13" customFormat="1" ht="34" x14ac:dyDescent="0.2">
      <c r="A54" s="5" t="s">
        <v>170</v>
      </c>
      <c r="B54" s="5" t="s">
        <v>138</v>
      </c>
      <c r="C54" s="10" t="s">
        <v>271</v>
      </c>
      <c r="D54" s="10"/>
      <c r="E54" s="10"/>
      <c r="F54" s="12"/>
      <c r="G54" s="5" t="s">
        <v>233</v>
      </c>
      <c r="H54" s="5" t="s">
        <v>289</v>
      </c>
      <c r="I54" s="5">
        <v>606065</v>
      </c>
      <c r="J54" s="5" t="s">
        <v>185</v>
      </c>
    </row>
    <row r="55" spans="1:10" s="13" customFormat="1" ht="34" x14ac:dyDescent="0.2">
      <c r="A55" s="5" t="s">
        <v>187</v>
      </c>
      <c r="B55" s="5" t="s">
        <v>186</v>
      </c>
      <c r="C55" s="10" t="s">
        <v>272</v>
      </c>
      <c r="D55" s="10"/>
      <c r="E55" s="10"/>
      <c r="F55" s="12"/>
      <c r="G55" s="5" t="s">
        <v>233</v>
      </c>
      <c r="H55" s="5" t="s">
        <v>289</v>
      </c>
      <c r="I55" s="5">
        <v>606065</v>
      </c>
      <c r="J55" s="5" t="s">
        <v>185</v>
      </c>
    </row>
    <row r="56" spans="1:10" s="5" customFormat="1" ht="55" customHeight="1" x14ac:dyDescent="0.2">
      <c r="A56" s="5" t="s">
        <v>171</v>
      </c>
      <c r="B56" s="5" t="s">
        <v>139</v>
      </c>
      <c r="C56" s="10" t="s">
        <v>282</v>
      </c>
      <c r="D56" s="10"/>
      <c r="E56" s="10"/>
      <c r="F56" s="12"/>
      <c r="G56" s="5" t="s">
        <v>233</v>
      </c>
      <c r="H56" s="5" t="s">
        <v>289</v>
      </c>
      <c r="I56" s="5">
        <v>606154</v>
      </c>
      <c r="J56" s="5" t="s">
        <v>236</v>
      </c>
    </row>
    <row r="57" spans="1:10" s="5" customFormat="1" ht="63" customHeight="1" x14ac:dyDescent="0.2">
      <c r="A57" s="5" t="s">
        <v>238</v>
      </c>
      <c r="B57" s="5" t="s">
        <v>237</v>
      </c>
      <c r="C57" s="10" t="s">
        <v>283</v>
      </c>
      <c r="D57" s="10"/>
      <c r="E57" s="10"/>
      <c r="F57" s="12"/>
      <c r="G57" s="5" t="s">
        <v>233</v>
      </c>
      <c r="H57" s="5" t="s">
        <v>288</v>
      </c>
      <c r="I57" s="5">
        <v>606154</v>
      </c>
      <c r="J57" s="5" t="s">
        <v>236</v>
      </c>
    </row>
    <row r="58" spans="1:10" s="5" customFormat="1" ht="18" customHeight="1" x14ac:dyDescent="0.2">
      <c r="A58" s="5" t="s">
        <v>172</v>
      </c>
      <c r="B58" s="5" t="s">
        <v>140</v>
      </c>
      <c r="C58" s="10" t="s">
        <v>273</v>
      </c>
      <c r="D58" s="10" t="s">
        <v>229</v>
      </c>
      <c r="E58" s="10" t="s">
        <v>230</v>
      </c>
      <c r="F58" s="12" t="s">
        <v>239</v>
      </c>
      <c r="I58" s="5">
        <v>605728</v>
      </c>
      <c r="J58" s="5" t="s">
        <v>114</v>
      </c>
    </row>
    <row r="59" spans="1:10" s="5" customFormat="1" ht="34" x14ac:dyDescent="0.2">
      <c r="A59" s="5" t="s">
        <v>173</v>
      </c>
      <c r="B59" s="5" t="s">
        <v>141</v>
      </c>
      <c r="C59" s="10" t="s">
        <v>274</v>
      </c>
      <c r="D59" s="10" t="s">
        <v>229</v>
      </c>
      <c r="E59" s="10" t="s">
        <v>230</v>
      </c>
      <c r="F59" s="12" t="s">
        <v>239</v>
      </c>
      <c r="I59" s="5">
        <v>605729</v>
      </c>
      <c r="J59" s="5" t="s">
        <v>115</v>
      </c>
    </row>
    <row r="60" spans="1:10" s="5" customFormat="1" ht="34" x14ac:dyDescent="0.2">
      <c r="A60" s="5" t="s">
        <v>174</v>
      </c>
      <c r="B60" s="5" t="s">
        <v>142</v>
      </c>
      <c r="C60" s="10" t="s">
        <v>275</v>
      </c>
      <c r="D60" s="10" t="s">
        <v>229</v>
      </c>
      <c r="E60" s="10" t="s">
        <v>230</v>
      </c>
      <c r="F60" s="12" t="s">
        <v>239</v>
      </c>
      <c r="H60" s="5" t="s">
        <v>289</v>
      </c>
      <c r="I60" s="5">
        <v>605730</v>
      </c>
      <c r="J60" s="5" t="s">
        <v>116</v>
      </c>
    </row>
    <row r="61" spans="1:10" s="5" customFormat="1" ht="34" x14ac:dyDescent="0.2">
      <c r="A61" s="5" t="s">
        <v>175</v>
      </c>
      <c r="B61" s="5" t="s">
        <v>143</v>
      </c>
      <c r="C61" s="10" t="s">
        <v>276</v>
      </c>
      <c r="D61" s="10" t="s">
        <v>229</v>
      </c>
      <c r="E61" s="10" t="s">
        <v>231</v>
      </c>
      <c r="F61" s="12" t="s">
        <v>240</v>
      </c>
      <c r="G61" s="5" t="s">
        <v>235</v>
      </c>
      <c r="H61" s="5" t="s">
        <v>289</v>
      </c>
      <c r="I61" s="5">
        <v>605731</v>
      </c>
      <c r="J61" s="5" t="s">
        <v>189</v>
      </c>
    </row>
    <row r="62" spans="1:10" s="5" customFormat="1" ht="34" x14ac:dyDescent="0.2">
      <c r="A62" s="5" t="s">
        <v>176</v>
      </c>
      <c r="B62" s="5" t="s">
        <v>144</v>
      </c>
      <c r="C62" s="10" t="s">
        <v>277</v>
      </c>
      <c r="D62" s="10" t="s">
        <v>229</v>
      </c>
      <c r="E62" s="10" t="s">
        <v>231</v>
      </c>
      <c r="F62" s="12" t="s">
        <v>240</v>
      </c>
      <c r="G62" s="5" t="s">
        <v>235</v>
      </c>
      <c r="H62" s="5" t="s">
        <v>289</v>
      </c>
      <c r="I62" s="5">
        <v>605732</v>
      </c>
      <c r="J62" s="5" t="s">
        <v>190</v>
      </c>
    </row>
    <row r="63" spans="1:10" s="5" customFormat="1" ht="34" x14ac:dyDescent="0.2">
      <c r="A63" s="5" t="s">
        <v>177</v>
      </c>
      <c r="B63" s="5" t="s">
        <v>145</v>
      </c>
      <c r="C63" s="10" t="s">
        <v>278</v>
      </c>
      <c r="D63" s="10" t="s">
        <v>229</v>
      </c>
      <c r="E63" s="10" t="s">
        <v>231</v>
      </c>
      <c r="F63" s="12" t="s">
        <v>240</v>
      </c>
      <c r="G63" s="5" t="s">
        <v>235</v>
      </c>
      <c r="H63" s="5" t="s">
        <v>289</v>
      </c>
      <c r="I63" s="5">
        <v>605733</v>
      </c>
      <c r="J63" s="5" t="s">
        <v>191</v>
      </c>
    </row>
    <row r="64" spans="1:10" s="5" customFormat="1" ht="34" x14ac:dyDescent="0.2">
      <c r="A64" s="5" t="s">
        <v>178</v>
      </c>
      <c r="B64" s="5" t="s">
        <v>146</v>
      </c>
      <c r="C64" s="10" t="s">
        <v>217</v>
      </c>
      <c r="D64" s="10" t="s">
        <v>229</v>
      </c>
      <c r="E64" s="10" t="s">
        <v>232</v>
      </c>
      <c r="F64" s="12" t="s">
        <v>241</v>
      </c>
      <c r="H64" s="5" t="s">
        <v>289</v>
      </c>
      <c r="I64" s="5">
        <v>605734</v>
      </c>
      <c r="J64" s="5" t="s">
        <v>117</v>
      </c>
    </row>
    <row r="65" spans="1:10" s="5" customFormat="1" ht="34" x14ac:dyDescent="0.2">
      <c r="A65" s="5" t="s">
        <v>179</v>
      </c>
      <c r="B65" s="5" t="s">
        <v>147</v>
      </c>
      <c r="C65" s="10" t="s">
        <v>299</v>
      </c>
      <c r="D65" s="10"/>
      <c r="E65" s="10"/>
      <c r="F65" s="12"/>
      <c r="G65" s="5" t="s">
        <v>233</v>
      </c>
      <c r="H65" s="5" t="s">
        <v>289</v>
      </c>
      <c r="I65" s="5">
        <v>605735</v>
      </c>
      <c r="J65" s="5" t="s">
        <v>100</v>
      </c>
    </row>
    <row r="66" spans="1:10" s="5" customFormat="1" ht="34" x14ac:dyDescent="0.2">
      <c r="A66" s="5" t="s">
        <v>180</v>
      </c>
      <c r="B66" s="5" t="s">
        <v>148</v>
      </c>
      <c r="C66" s="10" t="s">
        <v>300</v>
      </c>
      <c r="D66" s="10"/>
      <c r="E66" s="10"/>
      <c r="F66" s="12"/>
      <c r="G66" s="5" t="s">
        <v>233</v>
      </c>
      <c r="H66" s="5" t="s">
        <v>289</v>
      </c>
      <c r="I66" s="5">
        <v>605736</v>
      </c>
      <c r="J66" s="5" t="s">
        <v>101</v>
      </c>
    </row>
    <row r="67" spans="1:10" s="5" customFormat="1" ht="34" x14ac:dyDescent="0.2">
      <c r="A67" s="5" t="s">
        <v>181</v>
      </c>
      <c r="B67" s="5" t="s">
        <v>149</v>
      </c>
      <c r="C67" s="10" t="s">
        <v>301</v>
      </c>
      <c r="D67" s="10"/>
      <c r="E67" s="10"/>
      <c r="F67" s="12"/>
      <c r="G67" s="5" t="s">
        <v>233</v>
      </c>
      <c r="I67" s="5">
        <v>605737</v>
      </c>
      <c r="J67" s="5" t="s">
        <v>102</v>
      </c>
    </row>
    <row r="68" spans="1:10" s="5" customFormat="1" ht="34" x14ac:dyDescent="0.2">
      <c r="A68" s="5" t="s">
        <v>182</v>
      </c>
      <c r="B68" s="5" t="s">
        <v>150</v>
      </c>
      <c r="C68" s="10" t="s">
        <v>218</v>
      </c>
      <c r="D68" s="10" t="s">
        <v>197</v>
      </c>
      <c r="E68" s="10" t="s">
        <v>200</v>
      </c>
      <c r="F68" s="12" t="s">
        <v>4</v>
      </c>
      <c r="G68" s="5" t="s">
        <v>235</v>
      </c>
      <c r="H68" s="5" t="s">
        <v>288</v>
      </c>
      <c r="I68" s="5">
        <v>605738</v>
      </c>
      <c r="J68" s="5" t="s">
        <v>118</v>
      </c>
    </row>
    <row r="69" spans="1:10" s="5" customFormat="1" ht="34" x14ac:dyDescent="0.2">
      <c r="A69" s="16" t="s">
        <v>322</v>
      </c>
      <c r="B69" s="16" t="s">
        <v>323</v>
      </c>
      <c r="C69" s="17" t="s">
        <v>219</v>
      </c>
      <c r="D69" s="10" t="s">
        <v>227</v>
      </c>
      <c r="E69" s="10" t="s">
        <v>228</v>
      </c>
      <c r="F69" s="12" t="s">
        <v>6</v>
      </c>
      <c r="I69" s="5">
        <v>605739</v>
      </c>
      <c r="J69" s="5" t="s">
        <v>324</v>
      </c>
    </row>
    <row r="70" spans="1:10" s="5" customFormat="1" ht="34" x14ac:dyDescent="0.2">
      <c r="A70" s="5" t="s">
        <v>183</v>
      </c>
      <c r="B70" s="5" t="s">
        <v>151</v>
      </c>
      <c r="C70" s="10" t="s">
        <v>220</v>
      </c>
      <c r="D70" s="10" t="s">
        <v>197</v>
      </c>
      <c r="E70" s="10" t="s">
        <v>200</v>
      </c>
      <c r="F70" s="12" t="s">
        <v>4</v>
      </c>
      <c r="G70" s="5" t="s">
        <v>235</v>
      </c>
      <c r="H70" s="5" t="s">
        <v>288</v>
      </c>
      <c r="I70" s="5">
        <v>605740</v>
      </c>
      <c r="J70" s="5" t="s">
        <v>119</v>
      </c>
    </row>
    <row r="71" spans="1:10" s="5" customFormat="1" ht="51" x14ac:dyDescent="0.2">
      <c r="A71" s="5" t="s">
        <v>184</v>
      </c>
      <c r="B71" s="5" t="s">
        <v>152</v>
      </c>
      <c r="C71" s="10" t="s">
        <v>302</v>
      </c>
      <c r="D71" s="10"/>
      <c r="E71" s="10"/>
      <c r="F71" s="12"/>
      <c r="G71" s="5" t="s">
        <v>233</v>
      </c>
      <c r="H71" s="5" t="s">
        <v>289</v>
      </c>
      <c r="I71" s="5">
        <v>605741</v>
      </c>
      <c r="J71" s="5" t="s">
        <v>103</v>
      </c>
    </row>
    <row r="72" spans="1:10" s="5" customFormat="1" ht="34" x14ac:dyDescent="0.2">
      <c r="A72" s="5" t="s">
        <v>192</v>
      </c>
      <c r="B72" s="5" t="s">
        <v>193</v>
      </c>
      <c r="C72" s="10" t="s">
        <v>303</v>
      </c>
      <c r="D72" s="10" t="s">
        <v>195</v>
      </c>
      <c r="E72" s="10" t="s">
        <v>196</v>
      </c>
      <c r="F72" s="12" t="s">
        <v>7</v>
      </c>
      <c r="G72" s="5" t="s">
        <v>233</v>
      </c>
      <c r="H72" s="5" t="s">
        <v>289</v>
      </c>
      <c r="I72" s="5">
        <v>606144</v>
      </c>
      <c r="J72" s="5" t="s">
        <v>194</v>
      </c>
    </row>
    <row r="73" spans="1:10" s="5" customFormat="1" ht="34" x14ac:dyDescent="0.2">
      <c r="A73" s="16" t="s">
        <v>325</v>
      </c>
      <c r="B73" s="16" t="s">
        <v>326</v>
      </c>
      <c r="C73" s="17" t="s">
        <v>221</v>
      </c>
      <c r="D73" s="10" t="s">
        <v>195</v>
      </c>
      <c r="E73" s="10" t="s">
        <v>196</v>
      </c>
      <c r="F73" s="12" t="s">
        <v>7</v>
      </c>
      <c r="G73" s="5" t="s">
        <v>233</v>
      </c>
      <c r="I73" s="5">
        <v>606145</v>
      </c>
      <c r="J73" s="5" t="s">
        <v>327</v>
      </c>
    </row>
    <row r="74" spans="1:10" s="5" customFormat="1" x14ac:dyDescent="0.2">
      <c r="C74" s="14"/>
      <c r="D74" s="15"/>
      <c r="E74" s="15"/>
      <c r="F74" s="12"/>
    </row>
    <row r="75" spans="1:10" s="5" customFormat="1" x14ac:dyDescent="0.2">
      <c r="C75" s="14"/>
      <c r="D75" s="15"/>
      <c r="E75" s="15"/>
      <c r="F75" s="12"/>
    </row>
    <row r="92" spans="3:5" x14ac:dyDescent="0.2">
      <c r="C92" s="9"/>
      <c r="D92" s="9"/>
      <c r="E92" s="9"/>
    </row>
    <row r="93" spans="3:5" x14ac:dyDescent="0.2">
      <c r="C93" s="9"/>
      <c r="D93" s="9"/>
      <c r="E93" s="9"/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Parks, Annette L.</dc:creator>
  <cp:lastModifiedBy>Gillian Millburn</cp:lastModifiedBy>
  <dcterms:created xsi:type="dcterms:W3CDTF">2025-03-14T13:46:45Z</dcterms:created>
  <dcterms:modified xsi:type="dcterms:W3CDTF">2025-03-19T15:40:16Z</dcterms:modified>
</cp:coreProperties>
</file>